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926909D7-B76C-4BA8-9005-EF418CB37B67}" xr6:coauthVersionLast="47" xr6:coauthVersionMax="47" xr10:uidLastSave="{00000000-0000-0000-0000-000000000000}"/>
  <bookViews>
    <workbookView xWindow="154" yWindow="0" windowWidth="32760" windowHeight="17914" xr2:uid="{00000000-000D-0000-FFFF-FFFF00000000}"/>
  </bookViews>
  <sheets>
    <sheet name="03.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J74" i="1"/>
  <c r="G79" i="1" l="1"/>
  <c r="J86" i="1" l="1"/>
  <c r="J15" i="1"/>
  <c r="J87" i="1"/>
  <c r="J84" i="1"/>
  <c r="J83" i="1"/>
  <c r="J82" i="1"/>
  <c r="J81" i="1"/>
  <c r="J80" i="1"/>
  <c r="J79" i="1"/>
  <c r="J78" i="1"/>
  <c r="J76" i="1"/>
  <c r="J85" i="1"/>
  <c r="J75" i="1"/>
  <c r="J73" i="1"/>
  <c r="J72" i="1"/>
  <c r="J71" i="1"/>
  <c r="J70" i="1"/>
  <c r="J69" i="1"/>
  <c r="J68" i="1"/>
  <c r="J67" i="1"/>
  <c r="J66" i="1"/>
  <c r="J65" i="1"/>
  <c r="J64" i="1"/>
  <c r="J62" i="1"/>
  <c r="J61" i="1"/>
  <c r="J59" i="1"/>
  <c r="J57" i="1"/>
  <c r="J56" i="1"/>
  <c r="J55" i="1"/>
  <c r="J54" i="1"/>
  <c r="J53" i="1"/>
  <c r="J52" i="1"/>
  <c r="J50" i="1"/>
  <c r="J49" i="1"/>
  <c r="J48" i="1"/>
  <c r="J46" i="1"/>
  <c r="J45" i="1"/>
  <c r="J44" i="1"/>
  <c r="J42" i="1"/>
  <c r="J41" i="1"/>
  <c r="J40" i="1"/>
  <c r="J39" i="1"/>
  <c r="J38" i="1"/>
  <c r="J37" i="1"/>
  <c r="J36" i="1"/>
  <c r="J35" i="1"/>
  <c r="J34" i="1"/>
  <c r="J32" i="1"/>
  <c r="J31" i="1"/>
  <c r="J30" i="1"/>
  <c r="J29" i="1"/>
  <c r="J27" i="1"/>
  <c r="J25" i="1"/>
  <c r="J24" i="1"/>
  <c r="J23" i="1"/>
  <c r="J21" i="1"/>
  <c r="J20" i="1"/>
  <c r="J18" i="1"/>
  <c r="J17" i="1"/>
  <c r="J13" i="1"/>
  <c r="J12" i="1"/>
  <c r="J10" i="1"/>
  <c r="J8" i="1"/>
  <c r="J7" i="1"/>
</calcChain>
</file>

<file path=xl/sharedStrings.xml><?xml version="1.0" encoding="utf-8"?>
<sst xmlns="http://schemas.openxmlformats.org/spreadsheetml/2006/main" count="167" uniqueCount="57">
  <si>
    <t>Nr. crt. gl.</t>
  </si>
  <si>
    <t>Nr. crt.</t>
  </si>
  <si>
    <t>Funcţia</t>
  </si>
  <si>
    <t>Nivel studii</t>
  </si>
  <si>
    <t xml:space="preserve">Spor condiţii vătămătoare 15% </t>
  </si>
  <si>
    <t>A</t>
  </si>
  <si>
    <t>DEMNITARI</t>
  </si>
  <si>
    <t>Preşedinte</t>
  </si>
  <si>
    <t>S</t>
  </si>
  <si>
    <t>x</t>
  </si>
  <si>
    <t>Vicepreşedinte</t>
  </si>
  <si>
    <t>SECRETAR GENERAL</t>
  </si>
  <si>
    <t>Secretar general gr. II</t>
  </si>
  <si>
    <t>BIROUL AUDIT PUBLIC INTERN</t>
  </si>
  <si>
    <t>UNITATE IMPLEMENTARE PROIECTE</t>
  </si>
  <si>
    <t>Director gr.II</t>
  </si>
  <si>
    <t>Şef serviciu gr.II</t>
  </si>
  <si>
    <t>M</t>
  </si>
  <si>
    <t>Director general gr.II</t>
  </si>
  <si>
    <t>Director general adjunct gr.II</t>
  </si>
  <si>
    <t>CABINETUL PREȘEDINTELUI</t>
  </si>
  <si>
    <t>CABINETUL VICEPREȘEDINTELUI</t>
  </si>
  <si>
    <t>Consilier juridic principal</t>
  </si>
  <si>
    <t>Consilier superior</t>
  </si>
  <si>
    <t>Consilier principal</t>
  </si>
  <si>
    <t>Șef serviciu gr.II</t>
  </si>
  <si>
    <t>DIRECŢIA GENERALĂ DE CONTROL DOPING, INVESTIGAȚII, EDUCAȚIE ANTI-DOPING, ANTI-TRAFIC SUBSTANŢE DOPANTE, RELAŢII PUBLICE ŞI INTERNAŢIONALE</t>
  </si>
  <si>
    <t>Venit  brut</t>
  </si>
  <si>
    <t>2) conform art. 23 din Legea 153/2017 = 15% din salariul de bază (lei/lunar)</t>
  </si>
  <si>
    <t>3) conform art. 14 alin. (1) din Legea 153/2017 = 50% din salariul brut pe țară (lei/lunar)</t>
  </si>
  <si>
    <t>4) conform art. 18 alin. (1) din Legea 153/2017 = două salarii de bază minime brute pe țară (lei/an)</t>
  </si>
  <si>
    <t>1) conform art. 38-39 Legea nr. 153/2017 (lei/lunar)</t>
  </si>
  <si>
    <t>Consilier debutant</t>
  </si>
  <si>
    <t>5) conform art. Art. XXIV din 296/2023 = 1600 lei/an, proporțional cu timpul efectiv lucrat</t>
  </si>
  <si>
    <t xml:space="preserve">Director de cabinet </t>
  </si>
  <si>
    <t xml:space="preserve">Consilier </t>
  </si>
  <si>
    <t xml:space="preserve">Auditor superior </t>
  </si>
  <si>
    <t xml:space="preserve">Consilier superior </t>
  </si>
  <si>
    <t xml:space="preserve">Consilier juridic superior </t>
  </si>
  <si>
    <t xml:space="preserve">Consilier Achiziții Publice </t>
  </si>
  <si>
    <t xml:space="preserve">Sofer </t>
  </si>
  <si>
    <t xml:space="preserve">Muncitor calificat I </t>
  </si>
  <si>
    <t xml:space="preserve">Consilier principal </t>
  </si>
  <si>
    <t xml:space="preserve">Gradație </t>
  </si>
  <si>
    <t>Salariu de bază</t>
  </si>
  <si>
    <t>Indemnizație de hrană</t>
  </si>
  <si>
    <t>LISTA FUNCȚIILOR DIN CADRUL AGENȚIEI NAȚIONALE ANTI-DOPING CUPRINZÂND  DREPTURILE SALARIALE ALE PERSONALULUI PLĂTIT DIN FONDURI PUBLICE</t>
  </si>
  <si>
    <t>COMPARTIMENT JURIDIC ȘI CONTENCIOS</t>
  </si>
  <si>
    <t>DIRECŢIA ECONOMICĂ, ACHIZIȚII PUBLICE, PATRIMONIU, ADMINISTRATIV ȘI RESURSE UMANE</t>
  </si>
  <si>
    <t xml:space="preserve">Indemnizație titlu știintific de doctor 50% </t>
  </si>
  <si>
    <t>Compartimentul  Buget și Financiar contabilitate</t>
  </si>
  <si>
    <t>Serviciul Achiziții Publice, Patrimoniu și Administrativ</t>
  </si>
  <si>
    <t>Compartiment Resurse Umane și Salarizare</t>
  </si>
  <si>
    <t>Serviciul Relaţii Publice și Internaționale</t>
  </si>
  <si>
    <t>Compartimentul INVESTIGAȚII</t>
  </si>
  <si>
    <t>SERVICIUL CONTROL DOPING, PROGRAME SOCIAL-EDUCATIVE, GESTIONAREA SUT ȘI A REZULTATELOR CONTROLULUI DOPING</t>
  </si>
  <si>
    <t>Compartimentul Prevenirea și Combaterea Traficului Ilicit de Substanţe Dopante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</si>
</sst>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7" xfId="0" applyNumberFormat="1" applyFont="1" applyBorder="1"/>
    <xf numFmtId="3" fontId="1" fillId="0" borderId="13" xfId="0" applyNumberFormat="1" applyFont="1" applyBorder="1"/>
    <xf numFmtId="3" fontId="2" fillId="2" borderId="6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3" fontId="2" fillId="5" borderId="6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3" fontId="4" fillId="5" borderId="6" xfId="0" applyNumberFormat="1" applyFont="1" applyFill="1" applyBorder="1" applyAlignment="1">
      <alignment vertical="center"/>
    </xf>
    <xf numFmtId="3" fontId="4" fillId="5" borderId="11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43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3"/>
  <sheetViews>
    <sheetView tabSelected="1" topLeftCell="A94" zoomScale="160" zoomScaleNormal="160" workbookViewId="0">
      <selection activeCell="M9" sqref="M9"/>
    </sheetView>
  </sheetViews>
  <sheetFormatPr defaultColWidth="9.15234375" defaultRowHeight="15.45" x14ac:dyDescent="0.4"/>
  <cols>
    <col min="1" max="1" width="4.53515625" style="1" customWidth="1"/>
    <col min="2" max="2" width="5" style="1" customWidth="1"/>
    <col min="3" max="3" width="27.69140625" style="1" customWidth="1"/>
    <col min="4" max="4" width="6.3828125" style="1" customWidth="1"/>
    <col min="5" max="5" width="8.921875" style="1" customWidth="1"/>
    <col min="6" max="6" width="7.84375" style="1" customWidth="1"/>
    <col min="7" max="7" width="11.3046875" style="1" customWidth="1"/>
    <col min="8" max="8" width="11.69140625" style="1" customWidth="1"/>
    <col min="9" max="9" width="12.07421875" style="1" customWidth="1"/>
    <col min="10" max="10" width="8.3828125" style="1" customWidth="1"/>
    <col min="11" max="16384" width="9.15234375" style="1"/>
  </cols>
  <sheetData>
    <row r="1" spans="1:10" x14ac:dyDescent="0.4">
      <c r="A1" s="45"/>
      <c r="B1" s="54" t="s">
        <v>46</v>
      </c>
      <c r="C1" s="54"/>
      <c r="D1" s="54"/>
      <c r="E1" s="54"/>
      <c r="F1" s="54"/>
      <c r="G1" s="54"/>
      <c r="H1" s="54"/>
      <c r="I1" s="54"/>
      <c r="J1" s="45"/>
    </row>
    <row r="2" spans="1:10" x14ac:dyDescent="0.4">
      <c r="A2" s="45"/>
      <c r="B2" s="54"/>
      <c r="C2" s="54"/>
      <c r="D2" s="54"/>
      <c r="E2" s="54"/>
      <c r="F2" s="54"/>
      <c r="G2" s="54"/>
      <c r="H2" s="54"/>
      <c r="I2" s="54"/>
      <c r="J2" s="45"/>
    </row>
    <row r="3" spans="1:10" ht="15.9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69" customHeight="1" thickBot="1" x14ac:dyDescent="0.45">
      <c r="A4" s="41" t="s">
        <v>0</v>
      </c>
      <c r="B4" s="42" t="s">
        <v>1</v>
      </c>
      <c r="C4" s="42" t="s">
        <v>2</v>
      </c>
      <c r="D4" s="42" t="s">
        <v>3</v>
      </c>
      <c r="E4" s="42" t="s">
        <v>43</v>
      </c>
      <c r="F4" s="42" t="s">
        <v>44</v>
      </c>
      <c r="G4" s="42" t="s">
        <v>4</v>
      </c>
      <c r="H4" s="42" t="s">
        <v>49</v>
      </c>
      <c r="I4" s="42" t="s">
        <v>45</v>
      </c>
      <c r="J4" s="44" t="s">
        <v>27</v>
      </c>
    </row>
    <row r="5" spans="1:10" x14ac:dyDescent="0.4">
      <c r="A5" s="3">
        <v>0</v>
      </c>
      <c r="B5" s="4">
        <v>1</v>
      </c>
      <c r="C5" s="4" t="s">
        <v>5</v>
      </c>
      <c r="D5" s="4">
        <v>1</v>
      </c>
      <c r="E5" s="4">
        <v>2</v>
      </c>
      <c r="F5" s="5">
        <v>3</v>
      </c>
      <c r="G5" s="5">
        <v>4</v>
      </c>
      <c r="H5" s="5">
        <v>5</v>
      </c>
      <c r="I5" s="5">
        <v>6</v>
      </c>
      <c r="J5" s="6">
        <v>7</v>
      </c>
    </row>
    <row r="6" spans="1:10" ht="13.5" customHeight="1" x14ac:dyDescent="0.4">
      <c r="A6" s="7" t="s">
        <v>6</v>
      </c>
      <c r="B6" s="8"/>
      <c r="C6" s="8"/>
      <c r="D6" s="8"/>
      <c r="E6" s="8"/>
      <c r="F6" s="8"/>
      <c r="G6" s="8"/>
      <c r="H6" s="8"/>
      <c r="I6" s="8"/>
      <c r="J6" s="9"/>
    </row>
    <row r="7" spans="1:10" ht="13.5" customHeight="1" x14ac:dyDescent="0.4">
      <c r="A7" s="10">
        <v>1</v>
      </c>
      <c r="B7" s="11">
        <v>1</v>
      </c>
      <c r="C7" s="12" t="s">
        <v>7</v>
      </c>
      <c r="D7" s="11" t="s">
        <v>8</v>
      </c>
      <c r="E7" s="11" t="s">
        <v>9</v>
      </c>
      <c r="F7" s="13">
        <v>16640</v>
      </c>
      <c r="G7" s="13">
        <v>0</v>
      </c>
      <c r="H7" s="13">
        <v>0</v>
      </c>
      <c r="I7" s="13">
        <v>0</v>
      </c>
      <c r="J7" s="14">
        <f>F7+G7+H7+I7</f>
        <v>16640</v>
      </c>
    </row>
    <row r="8" spans="1:10" ht="13.5" customHeight="1" x14ac:dyDescent="0.4">
      <c r="A8" s="10">
        <v>2</v>
      </c>
      <c r="B8" s="11">
        <v>2</v>
      </c>
      <c r="C8" s="12" t="s">
        <v>10</v>
      </c>
      <c r="D8" s="11" t="s">
        <v>8</v>
      </c>
      <c r="E8" s="11" t="s">
        <v>9</v>
      </c>
      <c r="F8" s="13">
        <v>14560</v>
      </c>
      <c r="G8" s="13"/>
      <c r="H8" s="13"/>
      <c r="I8" s="13">
        <v>0</v>
      </c>
      <c r="J8" s="14">
        <f>F8+G8+H8+I8</f>
        <v>14560</v>
      </c>
    </row>
    <row r="9" spans="1:10" ht="13.5" customHeight="1" x14ac:dyDescent="0.4">
      <c r="A9" s="7" t="s">
        <v>11</v>
      </c>
      <c r="B9" s="8"/>
      <c r="C9" s="8"/>
      <c r="D9" s="8"/>
      <c r="E9" s="8"/>
      <c r="F9" s="15"/>
      <c r="G9" s="15"/>
      <c r="H9" s="15"/>
      <c r="I9" s="15"/>
      <c r="J9" s="16"/>
    </row>
    <row r="10" spans="1:10" x14ac:dyDescent="0.4">
      <c r="A10" s="10">
        <v>3</v>
      </c>
      <c r="B10" s="11">
        <v>1</v>
      </c>
      <c r="C10" s="12" t="s">
        <v>12</v>
      </c>
      <c r="D10" s="17" t="s">
        <v>8</v>
      </c>
      <c r="E10" s="11">
        <v>5</v>
      </c>
      <c r="F10" s="13">
        <v>14409</v>
      </c>
      <c r="G10" s="13">
        <v>1500</v>
      </c>
      <c r="H10" s="13"/>
      <c r="I10" s="13"/>
      <c r="J10" s="14">
        <f>F10+G10+H10+I10</f>
        <v>15909</v>
      </c>
    </row>
    <row r="11" spans="1:10" ht="13.5" customHeight="1" x14ac:dyDescent="0.4">
      <c r="A11" s="7" t="s">
        <v>20</v>
      </c>
      <c r="B11" s="8"/>
      <c r="C11" s="8"/>
      <c r="D11" s="8"/>
      <c r="E11" s="8"/>
      <c r="F11" s="15"/>
      <c r="G11" s="15"/>
      <c r="H11" s="15"/>
      <c r="I11" s="15"/>
      <c r="J11" s="16"/>
    </row>
    <row r="12" spans="1:10" ht="12.75" customHeight="1" x14ac:dyDescent="0.4">
      <c r="A12" s="10">
        <v>4</v>
      </c>
      <c r="B12" s="11">
        <v>1</v>
      </c>
      <c r="C12" s="12" t="s">
        <v>34</v>
      </c>
      <c r="D12" s="11" t="s">
        <v>8</v>
      </c>
      <c r="E12" s="11">
        <v>5</v>
      </c>
      <c r="F12" s="13">
        <v>8948</v>
      </c>
      <c r="G12" s="13">
        <v>1278</v>
      </c>
      <c r="H12" s="13"/>
      <c r="I12" s="13">
        <v>347</v>
      </c>
      <c r="J12" s="14">
        <f>F12+G12+H12+I12</f>
        <v>10573</v>
      </c>
    </row>
    <row r="13" spans="1:10" ht="12.75" customHeight="1" x14ac:dyDescent="0.4">
      <c r="A13" s="10">
        <v>5</v>
      </c>
      <c r="B13" s="11">
        <v>2</v>
      </c>
      <c r="C13" s="12" t="s">
        <v>35</v>
      </c>
      <c r="D13" s="11" t="s">
        <v>8</v>
      </c>
      <c r="E13" s="11">
        <v>5</v>
      </c>
      <c r="F13" s="13">
        <v>8604</v>
      </c>
      <c r="G13" s="13">
        <v>1229</v>
      </c>
      <c r="H13" s="13"/>
      <c r="I13" s="13">
        <v>347</v>
      </c>
      <c r="J13" s="14">
        <f>F13+G13+H13+I13</f>
        <v>10180</v>
      </c>
    </row>
    <row r="14" spans="1:10" ht="13.5" customHeight="1" x14ac:dyDescent="0.4">
      <c r="A14" s="7" t="s">
        <v>21</v>
      </c>
      <c r="B14" s="8"/>
      <c r="C14" s="8"/>
      <c r="D14" s="8"/>
      <c r="E14" s="8"/>
      <c r="F14" s="15"/>
      <c r="G14" s="15"/>
      <c r="H14" s="15"/>
      <c r="I14" s="15"/>
      <c r="J14" s="16"/>
    </row>
    <row r="15" spans="1:10" ht="13.5" customHeight="1" x14ac:dyDescent="0.4">
      <c r="A15" s="10">
        <v>6</v>
      </c>
      <c r="B15" s="11">
        <v>5</v>
      </c>
      <c r="C15" s="12" t="s">
        <v>34</v>
      </c>
      <c r="D15" s="11" t="s">
        <v>8</v>
      </c>
      <c r="E15" s="11">
        <v>2</v>
      </c>
      <c r="F15" s="13">
        <v>8111</v>
      </c>
      <c r="G15" s="13">
        <v>1159</v>
      </c>
      <c r="H15" s="13"/>
      <c r="I15" s="13">
        <v>347</v>
      </c>
      <c r="J15" s="14">
        <f>F15+G15+H15+I15</f>
        <v>9617</v>
      </c>
    </row>
    <row r="16" spans="1:10" ht="12.75" customHeight="1" x14ac:dyDescent="0.4">
      <c r="A16" s="7" t="s">
        <v>13</v>
      </c>
      <c r="B16" s="8"/>
      <c r="C16" s="8"/>
      <c r="D16" s="8"/>
      <c r="E16" s="8"/>
      <c r="F16" s="15"/>
      <c r="G16" s="15"/>
      <c r="H16" s="15"/>
      <c r="I16" s="15"/>
      <c r="J16" s="16"/>
    </row>
    <row r="17" spans="1:11" ht="14.25" customHeight="1" x14ac:dyDescent="0.4">
      <c r="A17" s="10">
        <v>7</v>
      </c>
      <c r="B17" s="11">
        <v>1</v>
      </c>
      <c r="C17" s="12" t="s">
        <v>36</v>
      </c>
      <c r="D17" s="11" t="s">
        <v>8</v>
      </c>
      <c r="E17" s="11">
        <v>5</v>
      </c>
      <c r="F17" s="13">
        <v>8948</v>
      </c>
      <c r="G17" s="13">
        <v>1278</v>
      </c>
      <c r="H17" s="13"/>
      <c r="I17" s="13">
        <v>347</v>
      </c>
      <c r="J17" s="14">
        <f>F17+G17+H17+I17</f>
        <v>10573</v>
      </c>
    </row>
    <row r="18" spans="1:11" ht="13.5" customHeight="1" x14ac:dyDescent="0.4">
      <c r="A18" s="10">
        <v>8</v>
      </c>
      <c r="B18" s="11">
        <v>2</v>
      </c>
      <c r="C18" s="12" t="s">
        <v>36</v>
      </c>
      <c r="D18" s="11" t="s">
        <v>8</v>
      </c>
      <c r="E18" s="11">
        <v>5</v>
      </c>
      <c r="F18" s="13">
        <v>8948</v>
      </c>
      <c r="G18" s="13">
        <v>1278</v>
      </c>
      <c r="H18" s="13"/>
      <c r="I18" s="13">
        <v>347</v>
      </c>
      <c r="J18" s="14">
        <f>F18+G18+H18+I18</f>
        <v>10573</v>
      </c>
    </row>
    <row r="19" spans="1:11" x14ac:dyDescent="0.4">
      <c r="A19" s="7" t="s">
        <v>14</v>
      </c>
      <c r="B19" s="8"/>
      <c r="C19" s="8"/>
      <c r="D19" s="8"/>
      <c r="E19" s="8"/>
      <c r="F19" s="15"/>
      <c r="G19" s="15"/>
      <c r="H19" s="15"/>
      <c r="I19" s="15"/>
      <c r="J19" s="16"/>
    </row>
    <row r="20" spans="1:11" ht="12.75" customHeight="1" x14ac:dyDescent="0.4">
      <c r="A20" s="10">
        <v>9</v>
      </c>
      <c r="B20" s="11">
        <v>1</v>
      </c>
      <c r="C20" s="18" t="s">
        <v>37</v>
      </c>
      <c r="D20" s="19" t="s">
        <v>8</v>
      </c>
      <c r="E20" s="19">
        <v>3</v>
      </c>
      <c r="F20" s="13">
        <v>8189</v>
      </c>
      <c r="G20" s="13">
        <v>1170</v>
      </c>
      <c r="H20" s="13"/>
      <c r="I20" s="13">
        <v>347</v>
      </c>
      <c r="J20" s="14">
        <f>F20+G20+H20+I20</f>
        <v>9706</v>
      </c>
    </row>
    <row r="21" spans="1:11" ht="13.5" customHeight="1" x14ac:dyDescent="0.4">
      <c r="A21" s="10">
        <v>10</v>
      </c>
      <c r="B21" s="11">
        <v>2</v>
      </c>
      <c r="C21" s="18" t="s">
        <v>23</v>
      </c>
      <c r="D21" s="19" t="s">
        <v>8</v>
      </c>
      <c r="E21" s="19">
        <v>5</v>
      </c>
      <c r="F21" s="13">
        <v>8604</v>
      </c>
      <c r="G21" s="13">
        <v>1229</v>
      </c>
      <c r="H21" s="13"/>
      <c r="I21" s="13">
        <v>347</v>
      </c>
      <c r="J21" s="14">
        <f>F21+G21+H21+I21</f>
        <v>10180</v>
      </c>
    </row>
    <row r="22" spans="1:11" ht="14.25" customHeight="1" x14ac:dyDescent="0.4">
      <c r="A22" s="20" t="s">
        <v>47</v>
      </c>
      <c r="B22" s="21"/>
      <c r="C22" s="21"/>
      <c r="D22" s="21"/>
      <c r="E22" s="21"/>
      <c r="F22" s="22"/>
      <c r="G22" s="22"/>
      <c r="H22" s="22"/>
      <c r="I22" s="22"/>
      <c r="J22" s="23"/>
    </row>
    <row r="23" spans="1:11" ht="14.25" customHeight="1" x14ac:dyDescent="0.4">
      <c r="A23" s="10">
        <v>11</v>
      </c>
      <c r="B23" s="11">
        <v>1</v>
      </c>
      <c r="C23" s="18" t="s">
        <v>38</v>
      </c>
      <c r="D23" s="19" t="s">
        <v>8</v>
      </c>
      <c r="E23" s="19">
        <v>5</v>
      </c>
      <c r="F23" s="13">
        <v>8604</v>
      </c>
      <c r="G23" s="13">
        <v>1229</v>
      </c>
      <c r="H23" s="13"/>
      <c r="I23" s="13">
        <v>347</v>
      </c>
      <c r="J23" s="14">
        <f>F23+G23+H23+I23</f>
        <v>10180</v>
      </c>
    </row>
    <row r="24" spans="1:11" ht="14.25" customHeight="1" x14ac:dyDescent="0.4">
      <c r="A24" s="24">
        <v>12</v>
      </c>
      <c r="B24" s="11">
        <v>2</v>
      </c>
      <c r="C24" s="25" t="s">
        <v>38</v>
      </c>
      <c r="D24" s="11" t="s">
        <v>8</v>
      </c>
      <c r="E24" s="26">
        <v>3</v>
      </c>
      <c r="F24" s="13">
        <v>8189</v>
      </c>
      <c r="G24" s="13">
        <v>1170</v>
      </c>
      <c r="H24" s="13"/>
      <c r="I24" s="13">
        <v>347</v>
      </c>
      <c r="J24" s="14">
        <f>F24+G24+H24+I24</f>
        <v>9706</v>
      </c>
    </row>
    <row r="25" spans="1:11" ht="13.5" customHeight="1" x14ac:dyDescent="0.4">
      <c r="A25" s="10">
        <v>13</v>
      </c>
      <c r="B25" s="11">
        <v>3</v>
      </c>
      <c r="C25" s="25" t="s">
        <v>22</v>
      </c>
      <c r="D25" s="11" t="s">
        <v>8</v>
      </c>
      <c r="E25" s="11">
        <v>3</v>
      </c>
      <c r="F25" s="13">
        <v>7206</v>
      </c>
      <c r="G25" s="13">
        <v>1029</v>
      </c>
      <c r="H25" s="13"/>
      <c r="I25" s="13">
        <v>347</v>
      </c>
      <c r="J25" s="14">
        <f>F25+G25+H25+I25</f>
        <v>8582</v>
      </c>
    </row>
    <row r="26" spans="1:11" s="43" customFormat="1" ht="32.15" customHeight="1" x14ac:dyDescent="0.4">
      <c r="A26" s="46" t="s">
        <v>48</v>
      </c>
      <c r="B26" s="47"/>
      <c r="C26" s="47"/>
      <c r="D26" s="47"/>
      <c r="E26" s="47"/>
      <c r="F26" s="47"/>
      <c r="G26" s="47"/>
      <c r="H26" s="47"/>
      <c r="I26" s="47"/>
      <c r="J26" s="48"/>
      <c r="K26" s="40"/>
    </row>
    <row r="27" spans="1:11" ht="14.25" customHeight="1" x14ac:dyDescent="0.4">
      <c r="A27" s="10">
        <v>14</v>
      </c>
      <c r="B27" s="11">
        <v>1</v>
      </c>
      <c r="C27" s="12" t="s">
        <v>15</v>
      </c>
      <c r="D27" s="11" t="s">
        <v>8</v>
      </c>
      <c r="E27" s="11">
        <v>5</v>
      </c>
      <c r="F27" s="13">
        <v>12530</v>
      </c>
      <c r="G27" s="13">
        <v>1500</v>
      </c>
      <c r="H27" s="13"/>
      <c r="I27" s="13"/>
      <c r="J27" s="14">
        <f>F27+G27+H27+I27</f>
        <v>14030</v>
      </c>
    </row>
    <row r="28" spans="1:11" ht="13.5" customHeight="1" x14ac:dyDescent="0.4">
      <c r="A28" s="27" t="s">
        <v>50</v>
      </c>
      <c r="B28" s="28"/>
      <c r="C28" s="28"/>
      <c r="D28" s="28"/>
      <c r="E28" s="28"/>
      <c r="F28" s="29"/>
      <c r="G28" s="29"/>
      <c r="H28" s="29"/>
      <c r="I28" s="29"/>
      <c r="J28" s="30"/>
    </row>
    <row r="29" spans="1:11" ht="13.5" customHeight="1" x14ac:dyDescent="0.4">
      <c r="A29" s="10">
        <v>15</v>
      </c>
      <c r="B29" s="11">
        <v>1</v>
      </c>
      <c r="C29" s="25" t="s">
        <v>23</v>
      </c>
      <c r="D29" s="11" t="s">
        <v>8</v>
      </c>
      <c r="E29" s="11">
        <v>4</v>
      </c>
      <c r="F29" s="13">
        <v>9233</v>
      </c>
      <c r="G29" s="13">
        <v>1199</v>
      </c>
      <c r="H29" s="13"/>
      <c r="I29" s="13">
        <v>347</v>
      </c>
      <c r="J29" s="14">
        <f>F29+G29+H29+I29</f>
        <v>10779</v>
      </c>
    </row>
    <row r="30" spans="1:11" ht="12.75" customHeight="1" x14ac:dyDescent="0.4">
      <c r="A30" s="10">
        <v>16</v>
      </c>
      <c r="B30" s="11">
        <v>2</v>
      </c>
      <c r="C30" s="25" t="s">
        <v>23</v>
      </c>
      <c r="D30" s="11" t="s">
        <v>8</v>
      </c>
      <c r="E30" s="11">
        <v>5</v>
      </c>
      <c r="F30" s="13">
        <v>8604</v>
      </c>
      <c r="G30" s="13">
        <v>1229</v>
      </c>
      <c r="H30" s="13"/>
      <c r="I30" s="13">
        <v>347</v>
      </c>
      <c r="J30" s="14">
        <f>F30+G30+H30+I30</f>
        <v>10180</v>
      </c>
    </row>
    <row r="31" spans="1:11" ht="12.75" customHeight="1" x14ac:dyDescent="0.4">
      <c r="A31" s="10">
        <v>17</v>
      </c>
      <c r="B31" s="11">
        <v>3</v>
      </c>
      <c r="C31" s="25" t="s">
        <v>23</v>
      </c>
      <c r="D31" s="11" t="s">
        <v>8</v>
      </c>
      <c r="E31" s="11">
        <v>5</v>
      </c>
      <c r="F31" s="13">
        <v>8604</v>
      </c>
      <c r="G31" s="13">
        <v>1229</v>
      </c>
      <c r="H31" s="13"/>
      <c r="I31" s="13">
        <v>347</v>
      </c>
      <c r="J31" s="14">
        <f>F31+G31+H31+I31</f>
        <v>10180</v>
      </c>
    </row>
    <row r="32" spans="1:11" ht="13.5" customHeight="1" x14ac:dyDescent="0.4">
      <c r="A32" s="10">
        <v>18</v>
      </c>
      <c r="B32" s="11">
        <v>4</v>
      </c>
      <c r="C32" s="25" t="s">
        <v>23</v>
      </c>
      <c r="D32" s="11" t="s">
        <v>8</v>
      </c>
      <c r="E32" s="11">
        <v>5</v>
      </c>
      <c r="F32" s="13">
        <v>8604</v>
      </c>
      <c r="G32" s="13">
        <v>1229</v>
      </c>
      <c r="H32" s="13"/>
      <c r="I32" s="13">
        <v>347</v>
      </c>
      <c r="J32" s="14">
        <f>F32+G32+H32+I32</f>
        <v>10180</v>
      </c>
    </row>
    <row r="33" spans="1:10" ht="14.25" customHeight="1" x14ac:dyDescent="0.4">
      <c r="A33" s="31" t="s">
        <v>51</v>
      </c>
      <c r="B33" s="32"/>
      <c r="C33" s="32"/>
      <c r="D33" s="32"/>
      <c r="E33" s="32"/>
      <c r="F33" s="33"/>
      <c r="G33" s="33"/>
      <c r="H33" s="33"/>
      <c r="I33" s="33"/>
      <c r="J33" s="34"/>
    </row>
    <row r="34" spans="1:10" x14ac:dyDescent="0.4">
      <c r="A34" s="10">
        <v>19</v>
      </c>
      <c r="B34" s="11">
        <v>1</v>
      </c>
      <c r="C34" s="12" t="s">
        <v>16</v>
      </c>
      <c r="D34" s="11" t="s">
        <v>8</v>
      </c>
      <c r="E34" s="11">
        <v>5</v>
      </c>
      <c r="F34" s="13">
        <v>12566</v>
      </c>
      <c r="G34" s="13">
        <v>1500</v>
      </c>
      <c r="H34" s="13"/>
      <c r="I34" s="13"/>
      <c r="J34" s="14">
        <f t="shared" ref="J34:J42" si="0">F34+G34+H34+I34</f>
        <v>14066</v>
      </c>
    </row>
    <row r="35" spans="1:10" ht="14.25" customHeight="1" x14ac:dyDescent="0.4">
      <c r="A35" s="10">
        <v>20</v>
      </c>
      <c r="B35" s="11">
        <v>2</v>
      </c>
      <c r="C35" s="25" t="s">
        <v>23</v>
      </c>
      <c r="D35" s="11" t="s">
        <v>8</v>
      </c>
      <c r="E35" s="11">
        <v>5</v>
      </c>
      <c r="F35" s="13">
        <v>8604</v>
      </c>
      <c r="G35" s="13">
        <v>1229</v>
      </c>
      <c r="H35" s="13"/>
      <c r="I35" s="13">
        <v>347</v>
      </c>
      <c r="J35" s="14">
        <f t="shared" si="0"/>
        <v>10180</v>
      </c>
    </row>
    <row r="36" spans="1:10" ht="14.25" customHeight="1" x14ac:dyDescent="0.4">
      <c r="A36" s="10">
        <v>21</v>
      </c>
      <c r="B36" s="11">
        <v>3</v>
      </c>
      <c r="C36" s="12" t="s">
        <v>37</v>
      </c>
      <c r="D36" s="11" t="s">
        <v>8</v>
      </c>
      <c r="E36" s="11">
        <v>5</v>
      </c>
      <c r="F36" s="13">
        <v>8604</v>
      </c>
      <c r="G36" s="13">
        <v>1229</v>
      </c>
      <c r="H36" s="13"/>
      <c r="I36" s="13">
        <v>347</v>
      </c>
      <c r="J36" s="14">
        <f t="shared" si="0"/>
        <v>10180</v>
      </c>
    </row>
    <row r="37" spans="1:10" ht="13.5" customHeight="1" x14ac:dyDescent="0.4">
      <c r="A37" s="10">
        <v>22</v>
      </c>
      <c r="B37" s="11">
        <v>4</v>
      </c>
      <c r="C37" s="12" t="s">
        <v>39</v>
      </c>
      <c r="D37" s="11" t="s">
        <v>8</v>
      </c>
      <c r="E37" s="11">
        <v>5</v>
      </c>
      <c r="F37" s="13">
        <v>8604</v>
      </c>
      <c r="G37" s="13">
        <v>1229</v>
      </c>
      <c r="H37" s="13"/>
      <c r="I37" s="13">
        <v>347</v>
      </c>
      <c r="J37" s="14">
        <f t="shared" si="0"/>
        <v>10180</v>
      </c>
    </row>
    <row r="38" spans="1:10" ht="14.25" customHeight="1" x14ac:dyDescent="0.4">
      <c r="A38" s="10">
        <v>23</v>
      </c>
      <c r="B38" s="11">
        <v>5</v>
      </c>
      <c r="C38" s="12" t="s">
        <v>40</v>
      </c>
      <c r="D38" s="11" t="s">
        <v>17</v>
      </c>
      <c r="E38" s="11">
        <v>5</v>
      </c>
      <c r="F38" s="13">
        <v>5034</v>
      </c>
      <c r="G38" s="13">
        <v>719</v>
      </c>
      <c r="H38" s="13"/>
      <c r="I38" s="13">
        <v>347</v>
      </c>
      <c r="J38" s="14">
        <f t="shared" si="0"/>
        <v>6100</v>
      </c>
    </row>
    <row r="39" spans="1:10" ht="14.25" customHeight="1" x14ac:dyDescent="0.4">
      <c r="A39" s="10">
        <v>24</v>
      </c>
      <c r="B39" s="11">
        <v>6</v>
      </c>
      <c r="C39" s="12" t="s">
        <v>41</v>
      </c>
      <c r="D39" s="11" t="s">
        <v>17</v>
      </c>
      <c r="E39" s="11">
        <v>5</v>
      </c>
      <c r="F39" s="13">
        <v>5034</v>
      </c>
      <c r="G39" s="13">
        <v>719</v>
      </c>
      <c r="H39" s="13"/>
      <c r="I39" s="13">
        <v>347</v>
      </c>
      <c r="J39" s="14">
        <f t="shared" si="0"/>
        <v>6100</v>
      </c>
    </row>
    <row r="40" spans="1:10" ht="12.75" customHeight="1" x14ac:dyDescent="0.4">
      <c r="A40" s="10">
        <v>25</v>
      </c>
      <c r="B40" s="11">
        <v>7</v>
      </c>
      <c r="C40" s="12" t="s">
        <v>24</v>
      </c>
      <c r="D40" s="11" t="s">
        <v>8</v>
      </c>
      <c r="E40" s="11">
        <v>3</v>
      </c>
      <c r="F40" s="13">
        <v>7927</v>
      </c>
      <c r="G40" s="13">
        <v>1029</v>
      </c>
      <c r="H40" s="13"/>
      <c r="I40" s="13">
        <v>347</v>
      </c>
      <c r="J40" s="14">
        <f t="shared" si="0"/>
        <v>9303</v>
      </c>
    </row>
    <row r="41" spans="1:10" x14ac:dyDescent="0.4">
      <c r="A41" s="10">
        <v>26</v>
      </c>
      <c r="B41" s="11">
        <v>8</v>
      </c>
      <c r="C41" s="12" t="s">
        <v>41</v>
      </c>
      <c r="D41" s="11" t="s">
        <v>17</v>
      </c>
      <c r="E41" s="11">
        <v>5</v>
      </c>
      <c r="F41" s="13">
        <v>5034</v>
      </c>
      <c r="G41" s="13">
        <v>719</v>
      </c>
      <c r="H41" s="13"/>
      <c r="I41" s="13">
        <v>347</v>
      </c>
      <c r="J41" s="14">
        <f t="shared" si="0"/>
        <v>6100</v>
      </c>
    </row>
    <row r="42" spans="1:10" x14ac:dyDescent="0.4">
      <c r="A42" s="10">
        <v>27</v>
      </c>
      <c r="B42" s="11">
        <v>9</v>
      </c>
      <c r="C42" s="12" t="s">
        <v>41</v>
      </c>
      <c r="D42" s="11" t="s">
        <v>17</v>
      </c>
      <c r="E42" s="11">
        <v>5</v>
      </c>
      <c r="F42" s="13">
        <v>5034</v>
      </c>
      <c r="G42" s="13">
        <v>719</v>
      </c>
      <c r="H42" s="13"/>
      <c r="I42" s="13">
        <v>347</v>
      </c>
      <c r="J42" s="14">
        <f t="shared" si="0"/>
        <v>6100</v>
      </c>
    </row>
    <row r="43" spans="1:10" ht="13.5" customHeight="1" x14ac:dyDescent="0.4">
      <c r="A43" s="31" t="s">
        <v>52</v>
      </c>
      <c r="B43" s="32"/>
      <c r="C43" s="32"/>
      <c r="D43" s="32"/>
      <c r="E43" s="32"/>
      <c r="F43" s="33"/>
      <c r="G43" s="33"/>
      <c r="H43" s="33"/>
      <c r="I43" s="33"/>
      <c r="J43" s="34"/>
    </row>
    <row r="44" spans="1:10" x14ac:dyDescent="0.4">
      <c r="A44" s="10">
        <v>28</v>
      </c>
      <c r="B44" s="11">
        <v>1</v>
      </c>
      <c r="C44" s="25" t="s">
        <v>23</v>
      </c>
      <c r="D44" s="11" t="s">
        <v>8</v>
      </c>
      <c r="E44" s="11">
        <v>4</v>
      </c>
      <c r="F44" s="13">
        <v>8394</v>
      </c>
      <c r="G44" s="13">
        <v>1199</v>
      </c>
      <c r="H44" s="13"/>
      <c r="I44" s="13">
        <v>347</v>
      </c>
      <c r="J44" s="14">
        <f>F44+G44+H44+I44</f>
        <v>9940</v>
      </c>
    </row>
    <row r="45" spans="1:10" ht="14.25" customHeight="1" x14ac:dyDescent="0.4">
      <c r="A45" s="10">
        <v>29</v>
      </c>
      <c r="B45" s="11">
        <v>2</v>
      </c>
      <c r="C45" s="25" t="s">
        <v>37</v>
      </c>
      <c r="D45" s="11" t="s">
        <v>8</v>
      </c>
      <c r="E45" s="11">
        <v>5</v>
      </c>
      <c r="F45" s="13">
        <v>8604</v>
      </c>
      <c r="G45" s="13">
        <v>1229</v>
      </c>
      <c r="H45" s="13"/>
      <c r="I45" s="13">
        <v>347</v>
      </c>
      <c r="J45" s="14">
        <f>F45+G45+H45+I45</f>
        <v>10180</v>
      </c>
    </row>
    <row r="46" spans="1:10" ht="18" customHeight="1" x14ac:dyDescent="0.4">
      <c r="A46" s="10">
        <v>30</v>
      </c>
      <c r="B46" s="11">
        <v>3</v>
      </c>
      <c r="C46" s="12" t="s">
        <v>23</v>
      </c>
      <c r="D46" s="11" t="s">
        <v>8</v>
      </c>
      <c r="E46" s="11">
        <v>5</v>
      </c>
      <c r="F46" s="13">
        <v>8604</v>
      </c>
      <c r="G46" s="13">
        <v>1229</v>
      </c>
      <c r="H46" s="13"/>
      <c r="I46" s="13">
        <v>347</v>
      </c>
      <c r="J46" s="14">
        <f>F46+G46+H46+I46</f>
        <v>10180</v>
      </c>
    </row>
    <row r="47" spans="1:10" ht="29.15" customHeight="1" x14ac:dyDescent="0.4">
      <c r="A47" s="35" t="s">
        <v>26</v>
      </c>
      <c r="B47" s="36"/>
      <c r="C47" s="36"/>
      <c r="D47" s="36"/>
      <c r="E47" s="36"/>
      <c r="F47" s="36"/>
      <c r="G47" s="36"/>
      <c r="H47" s="36"/>
      <c r="I47" s="36"/>
      <c r="J47" s="37"/>
    </row>
    <row r="48" spans="1:10" ht="13.5" customHeight="1" x14ac:dyDescent="0.4">
      <c r="A48" s="24">
        <v>31</v>
      </c>
      <c r="B48" s="11">
        <v>1</v>
      </c>
      <c r="C48" s="12" t="s">
        <v>18</v>
      </c>
      <c r="D48" s="17" t="s">
        <v>8</v>
      </c>
      <c r="E48" s="11">
        <v>5</v>
      </c>
      <c r="F48" s="13">
        <v>13082</v>
      </c>
      <c r="G48" s="13">
        <v>1500</v>
      </c>
      <c r="H48" s="13">
        <v>1650</v>
      </c>
      <c r="I48" s="13"/>
      <c r="J48" s="14">
        <f>F48+G48+H48+I48</f>
        <v>16232</v>
      </c>
    </row>
    <row r="49" spans="1:10" ht="13.5" customHeight="1" x14ac:dyDescent="0.4">
      <c r="A49" s="24">
        <v>32</v>
      </c>
      <c r="B49" s="11">
        <v>2</v>
      </c>
      <c r="C49" s="53" t="s">
        <v>19</v>
      </c>
      <c r="D49" s="11" t="s">
        <v>8</v>
      </c>
      <c r="E49" s="11">
        <v>5</v>
      </c>
      <c r="F49" s="13">
        <v>12530</v>
      </c>
      <c r="G49" s="13">
        <v>1500</v>
      </c>
      <c r="H49" s="13">
        <v>0</v>
      </c>
      <c r="I49" s="13"/>
      <c r="J49" s="14">
        <f>F49+G49+H49+I49</f>
        <v>14030</v>
      </c>
    </row>
    <row r="50" spans="1:10" ht="12.75" customHeight="1" x14ac:dyDescent="0.4">
      <c r="A50" s="24">
        <v>33</v>
      </c>
      <c r="B50" s="11">
        <v>3</v>
      </c>
      <c r="C50" s="52" t="s">
        <v>19</v>
      </c>
      <c r="D50" s="11" t="s">
        <v>8</v>
      </c>
      <c r="E50" s="11">
        <v>5</v>
      </c>
      <c r="F50" s="13">
        <v>12530</v>
      </c>
      <c r="G50" s="13">
        <v>1500</v>
      </c>
      <c r="H50" s="13"/>
      <c r="I50" s="13"/>
      <c r="J50" s="14">
        <f>F50+G50+H50+I50</f>
        <v>14030</v>
      </c>
    </row>
    <row r="51" spans="1:10" ht="14.25" customHeight="1" x14ac:dyDescent="0.4">
      <c r="A51" s="27" t="s">
        <v>53</v>
      </c>
      <c r="B51" s="28"/>
      <c r="C51" s="28"/>
      <c r="D51" s="28"/>
      <c r="E51" s="28"/>
      <c r="F51" s="29"/>
      <c r="G51" s="29"/>
      <c r="H51" s="29"/>
      <c r="I51" s="29"/>
      <c r="J51" s="30"/>
    </row>
    <row r="52" spans="1:10" x14ac:dyDescent="0.4">
      <c r="A52" s="24">
        <v>34</v>
      </c>
      <c r="B52" s="11">
        <v>1</v>
      </c>
      <c r="C52" s="12" t="s">
        <v>16</v>
      </c>
      <c r="D52" s="11" t="s">
        <v>8</v>
      </c>
      <c r="E52" s="11">
        <v>4</v>
      </c>
      <c r="F52" s="13">
        <v>11424</v>
      </c>
      <c r="G52" s="13">
        <v>1500</v>
      </c>
      <c r="H52" s="13"/>
      <c r="I52" s="13">
        <v>347</v>
      </c>
      <c r="J52" s="14">
        <f t="shared" ref="J52:J59" si="1">F52+G52+H52+I52</f>
        <v>13271</v>
      </c>
    </row>
    <row r="53" spans="1:10" x14ac:dyDescent="0.4">
      <c r="A53" s="24">
        <v>35</v>
      </c>
      <c r="B53" s="11">
        <v>2</v>
      </c>
      <c r="C53" s="25" t="s">
        <v>23</v>
      </c>
      <c r="D53" s="11" t="s">
        <v>8</v>
      </c>
      <c r="E53" s="11">
        <v>5</v>
      </c>
      <c r="F53" s="13">
        <v>8604</v>
      </c>
      <c r="G53" s="13">
        <v>1229</v>
      </c>
      <c r="H53" s="13"/>
      <c r="I53" s="13">
        <v>347</v>
      </c>
      <c r="J53" s="14">
        <f t="shared" si="1"/>
        <v>10180</v>
      </c>
    </row>
    <row r="54" spans="1:10" x14ac:dyDescent="0.4">
      <c r="A54" s="24">
        <v>36</v>
      </c>
      <c r="B54" s="11">
        <v>3</v>
      </c>
      <c r="C54" s="25" t="s">
        <v>23</v>
      </c>
      <c r="D54" s="11" t="s">
        <v>8</v>
      </c>
      <c r="E54" s="11">
        <v>5</v>
      </c>
      <c r="F54" s="13">
        <v>8604</v>
      </c>
      <c r="G54" s="13">
        <v>1229</v>
      </c>
      <c r="H54" s="13"/>
      <c r="I54" s="13">
        <v>347</v>
      </c>
      <c r="J54" s="14">
        <f t="shared" si="1"/>
        <v>10180</v>
      </c>
    </row>
    <row r="55" spans="1:10" x14ac:dyDescent="0.4">
      <c r="A55" s="24">
        <v>37</v>
      </c>
      <c r="B55" s="11">
        <v>4</v>
      </c>
      <c r="C55" s="25" t="s">
        <v>23</v>
      </c>
      <c r="D55" s="11" t="s">
        <v>8</v>
      </c>
      <c r="E55" s="11">
        <v>5</v>
      </c>
      <c r="F55" s="13">
        <v>8604</v>
      </c>
      <c r="G55" s="13">
        <v>1229</v>
      </c>
      <c r="H55" s="13"/>
      <c r="I55" s="13">
        <v>347</v>
      </c>
      <c r="J55" s="14">
        <f t="shared" si="1"/>
        <v>10180</v>
      </c>
    </row>
    <row r="56" spans="1:10" x14ac:dyDescent="0.4">
      <c r="A56" s="24">
        <v>38</v>
      </c>
      <c r="B56" s="11">
        <v>5</v>
      </c>
      <c r="C56" s="25" t="s">
        <v>23</v>
      </c>
      <c r="D56" s="11" t="s">
        <v>8</v>
      </c>
      <c r="E56" s="11">
        <v>4</v>
      </c>
      <c r="F56" s="13">
        <v>8394</v>
      </c>
      <c r="G56" s="13">
        <v>1199</v>
      </c>
      <c r="H56" s="13"/>
      <c r="I56" s="13">
        <v>347</v>
      </c>
      <c r="J56" s="14">
        <f t="shared" si="1"/>
        <v>9940</v>
      </c>
    </row>
    <row r="57" spans="1:10" x14ac:dyDescent="0.4">
      <c r="A57" s="24">
        <v>39</v>
      </c>
      <c r="B57" s="11">
        <v>6</v>
      </c>
      <c r="C57" s="25" t="s">
        <v>23</v>
      </c>
      <c r="D57" s="11" t="s">
        <v>8</v>
      </c>
      <c r="E57" s="11">
        <v>4</v>
      </c>
      <c r="F57" s="13">
        <v>8394</v>
      </c>
      <c r="G57" s="13">
        <v>1170</v>
      </c>
      <c r="H57" s="13"/>
      <c r="I57" s="13">
        <v>347</v>
      </c>
      <c r="J57" s="14">
        <f t="shared" si="1"/>
        <v>9911</v>
      </c>
    </row>
    <row r="58" spans="1:10" x14ac:dyDescent="0.4">
      <c r="A58" s="24">
        <v>40</v>
      </c>
      <c r="B58" s="11">
        <v>7</v>
      </c>
      <c r="C58" s="25" t="s">
        <v>32</v>
      </c>
      <c r="D58" s="11" t="s">
        <v>8</v>
      </c>
      <c r="E58" s="11">
        <v>0</v>
      </c>
      <c r="F58" s="13">
        <v>4148</v>
      </c>
      <c r="G58" s="13">
        <v>593</v>
      </c>
      <c r="H58" s="13"/>
      <c r="I58" s="13">
        <v>347</v>
      </c>
      <c r="J58" s="14">
        <f t="shared" si="1"/>
        <v>5088</v>
      </c>
    </row>
    <row r="59" spans="1:10" x14ac:dyDescent="0.4">
      <c r="A59" s="24">
        <v>41</v>
      </c>
      <c r="B59" s="11">
        <v>8</v>
      </c>
      <c r="C59" s="12" t="s">
        <v>24</v>
      </c>
      <c r="D59" s="11" t="s">
        <v>8</v>
      </c>
      <c r="E59" s="11">
        <v>3</v>
      </c>
      <c r="F59" s="13">
        <v>7206</v>
      </c>
      <c r="G59" s="13">
        <v>980</v>
      </c>
      <c r="H59" s="13"/>
      <c r="I59" s="13">
        <v>347</v>
      </c>
      <c r="J59" s="14">
        <f t="shared" si="1"/>
        <v>8533</v>
      </c>
    </row>
    <row r="60" spans="1:10" x14ac:dyDescent="0.4">
      <c r="A60" s="27" t="s">
        <v>54</v>
      </c>
      <c r="B60" s="28"/>
      <c r="C60" s="28"/>
      <c r="D60" s="28"/>
      <c r="E60" s="28"/>
      <c r="F60" s="29"/>
      <c r="G60" s="29"/>
      <c r="H60" s="29"/>
      <c r="I60" s="29"/>
      <c r="J60" s="30"/>
    </row>
    <row r="61" spans="1:10" x14ac:dyDescent="0.4">
      <c r="A61" s="24">
        <v>42</v>
      </c>
      <c r="B61" s="11">
        <v>1</v>
      </c>
      <c r="C61" s="25" t="s">
        <v>23</v>
      </c>
      <c r="D61" s="11" t="s">
        <v>8</v>
      </c>
      <c r="E61" s="11">
        <v>5</v>
      </c>
      <c r="F61" s="13">
        <v>8604</v>
      </c>
      <c r="G61" s="13">
        <v>1229</v>
      </c>
      <c r="H61" s="13">
        <v>1650</v>
      </c>
      <c r="I61" s="13">
        <v>347</v>
      </c>
      <c r="J61" s="14">
        <f>F61+G61+H61+I61</f>
        <v>11830</v>
      </c>
    </row>
    <row r="62" spans="1:10" x14ac:dyDescent="0.4">
      <c r="A62" s="24">
        <v>43</v>
      </c>
      <c r="B62" s="38">
        <v>2</v>
      </c>
      <c r="C62" s="25" t="s">
        <v>23</v>
      </c>
      <c r="D62" s="11" t="s">
        <v>8</v>
      </c>
      <c r="E62" s="11">
        <v>5</v>
      </c>
      <c r="F62" s="13">
        <v>8604</v>
      </c>
      <c r="G62" s="13">
        <v>1229</v>
      </c>
      <c r="H62" s="13">
        <v>1650</v>
      </c>
      <c r="I62" s="13">
        <v>347</v>
      </c>
      <c r="J62" s="14">
        <f>F62+G62+H62+I62</f>
        <v>11830</v>
      </c>
    </row>
    <row r="63" spans="1:10" ht="29.15" customHeight="1" x14ac:dyDescent="0.4">
      <c r="A63" s="49" t="s">
        <v>55</v>
      </c>
      <c r="B63" s="50"/>
      <c r="C63" s="50"/>
      <c r="D63" s="50"/>
      <c r="E63" s="50"/>
      <c r="F63" s="50"/>
      <c r="G63" s="50"/>
      <c r="H63" s="50"/>
      <c r="I63" s="50"/>
      <c r="J63" s="51"/>
    </row>
    <row r="64" spans="1:10" x14ac:dyDescent="0.4">
      <c r="A64" s="24">
        <v>44</v>
      </c>
      <c r="B64" s="11">
        <v>1</v>
      </c>
      <c r="C64" s="25" t="s">
        <v>25</v>
      </c>
      <c r="D64" s="11" t="s">
        <v>8</v>
      </c>
      <c r="E64" s="11">
        <v>5</v>
      </c>
      <c r="F64" s="13">
        <v>11424</v>
      </c>
      <c r="G64" s="13">
        <v>1500</v>
      </c>
      <c r="H64" s="13"/>
      <c r="I64" s="13">
        <v>347</v>
      </c>
      <c r="J64" s="14">
        <f t="shared" ref="J64:J76" si="2">F64+G64+H64+I64</f>
        <v>13271</v>
      </c>
    </row>
    <row r="65" spans="1:10" x14ac:dyDescent="0.4">
      <c r="A65" s="24">
        <v>45</v>
      </c>
      <c r="B65" s="11">
        <v>2</v>
      </c>
      <c r="C65" s="25" t="s">
        <v>37</v>
      </c>
      <c r="D65" s="39" t="s">
        <v>8</v>
      </c>
      <c r="E65" s="39">
        <v>5</v>
      </c>
      <c r="F65" s="13">
        <v>8604</v>
      </c>
      <c r="G65" s="13">
        <v>1229</v>
      </c>
      <c r="H65" s="13"/>
      <c r="I65" s="13">
        <v>347</v>
      </c>
      <c r="J65" s="14">
        <f t="shared" si="2"/>
        <v>10180</v>
      </c>
    </row>
    <row r="66" spans="1:10" x14ac:dyDescent="0.4">
      <c r="A66" s="24">
        <v>46</v>
      </c>
      <c r="B66" s="39">
        <v>3</v>
      </c>
      <c r="C66" s="25" t="s">
        <v>23</v>
      </c>
      <c r="D66" s="11" t="s">
        <v>8</v>
      </c>
      <c r="E66" s="11">
        <v>4</v>
      </c>
      <c r="F66" s="13">
        <v>8394</v>
      </c>
      <c r="G66" s="13">
        <v>1199</v>
      </c>
      <c r="H66" s="13"/>
      <c r="I66" s="13">
        <v>347</v>
      </c>
      <c r="J66" s="14">
        <f t="shared" si="2"/>
        <v>9940</v>
      </c>
    </row>
    <row r="67" spans="1:10" x14ac:dyDescent="0.4">
      <c r="A67" s="24">
        <v>47</v>
      </c>
      <c r="B67" s="11">
        <v>4</v>
      </c>
      <c r="C67" s="25" t="s">
        <v>23</v>
      </c>
      <c r="D67" s="11" t="s">
        <v>8</v>
      </c>
      <c r="E67" s="11">
        <v>4</v>
      </c>
      <c r="F67" s="13">
        <v>8394</v>
      </c>
      <c r="G67" s="13">
        <v>1170</v>
      </c>
      <c r="H67" s="13"/>
      <c r="I67" s="13">
        <v>347</v>
      </c>
      <c r="J67" s="14">
        <f t="shared" si="2"/>
        <v>9911</v>
      </c>
    </row>
    <row r="68" spans="1:10" x14ac:dyDescent="0.4">
      <c r="A68" s="24">
        <v>48</v>
      </c>
      <c r="B68" s="11">
        <v>5</v>
      </c>
      <c r="C68" s="25" t="s">
        <v>23</v>
      </c>
      <c r="D68" s="11" t="s">
        <v>8</v>
      </c>
      <c r="E68" s="11">
        <v>4</v>
      </c>
      <c r="F68" s="13">
        <v>8394</v>
      </c>
      <c r="G68" s="13">
        <v>1199</v>
      </c>
      <c r="H68" s="13"/>
      <c r="I68" s="13">
        <v>347</v>
      </c>
      <c r="J68" s="14">
        <f t="shared" si="2"/>
        <v>9940</v>
      </c>
    </row>
    <row r="69" spans="1:10" x14ac:dyDescent="0.4">
      <c r="A69" s="24">
        <v>49</v>
      </c>
      <c r="B69" s="11">
        <v>6</v>
      </c>
      <c r="C69" s="25" t="s">
        <v>23</v>
      </c>
      <c r="D69" s="11" t="s">
        <v>8</v>
      </c>
      <c r="E69" s="11">
        <v>4</v>
      </c>
      <c r="F69" s="13">
        <v>8394</v>
      </c>
      <c r="G69" s="13">
        <v>1199</v>
      </c>
      <c r="H69" s="13"/>
      <c r="I69" s="13">
        <v>347</v>
      </c>
      <c r="J69" s="14">
        <f t="shared" si="2"/>
        <v>9940</v>
      </c>
    </row>
    <row r="70" spans="1:10" x14ac:dyDescent="0.4">
      <c r="A70" s="24">
        <v>50</v>
      </c>
      <c r="B70" s="11">
        <v>7</v>
      </c>
      <c r="C70" s="25" t="s">
        <v>37</v>
      </c>
      <c r="D70" s="11" t="s">
        <v>8</v>
      </c>
      <c r="E70" s="11">
        <v>4</v>
      </c>
      <c r="F70" s="13">
        <v>8394</v>
      </c>
      <c r="G70" s="13">
        <v>1199</v>
      </c>
      <c r="H70" s="13"/>
      <c r="I70" s="13">
        <v>347</v>
      </c>
      <c r="J70" s="14">
        <f t="shared" si="2"/>
        <v>9940</v>
      </c>
    </row>
    <row r="71" spans="1:10" x14ac:dyDescent="0.4">
      <c r="A71" s="24">
        <v>51</v>
      </c>
      <c r="B71" s="11">
        <v>8</v>
      </c>
      <c r="C71" s="12" t="s">
        <v>23</v>
      </c>
      <c r="D71" s="11" t="s">
        <v>8</v>
      </c>
      <c r="E71" s="11">
        <v>3</v>
      </c>
      <c r="F71" s="13">
        <v>8189</v>
      </c>
      <c r="G71" s="13">
        <v>1170</v>
      </c>
      <c r="H71" s="13"/>
      <c r="I71" s="13">
        <v>347</v>
      </c>
      <c r="J71" s="14">
        <f t="shared" si="2"/>
        <v>9706</v>
      </c>
    </row>
    <row r="72" spans="1:10" x14ac:dyDescent="0.4">
      <c r="A72" s="24">
        <v>52</v>
      </c>
      <c r="B72" s="11">
        <v>9</v>
      </c>
      <c r="C72" s="12" t="s">
        <v>23</v>
      </c>
      <c r="D72" s="11" t="s">
        <v>8</v>
      </c>
      <c r="E72" s="26">
        <v>5</v>
      </c>
      <c r="F72" s="13">
        <v>8604</v>
      </c>
      <c r="G72" s="13">
        <v>1229</v>
      </c>
      <c r="H72" s="13"/>
      <c r="I72" s="13">
        <v>347</v>
      </c>
      <c r="J72" s="14">
        <f t="shared" si="2"/>
        <v>10180</v>
      </c>
    </row>
    <row r="73" spans="1:10" x14ac:dyDescent="0.4">
      <c r="A73" s="24">
        <v>53</v>
      </c>
      <c r="B73" s="11">
        <v>10</v>
      </c>
      <c r="C73" s="12" t="s">
        <v>37</v>
      </c>
      <c r="D73" s="11" t="s">
        <v>8</v>
      </c>
      <c r="E73" s="26">
        <v>5</v>
      </c>
      <c r="F73" s="13">
        <v>8604</v>
      </c>
      <c r="G73" s="13">
        <v>1229</v>
      </c>
      <c r="H73" s="13"/>
      <c r="I73" s="13">
        <v>347</v>
      </c>
      <c r="J73" s="14">
        <f t="shared" si="2"/>
        <v>10180</v>
      </c>
    </row>
    <row r="74" spans="1:10" x14ac:dyDescent="0.4">
      <c r="A74" s="24">
        <v>54</v>
      </c>
      <c r="B74" s="11">
        <v>11</v>
      </c>
      <c r="C74" s="12" t="s">
        <v>32</v>
      </c>
      <c r="D74" s="11" t="s">
        <v>8</v>
      </c>
      <c r="E74" s="26">
        <v>0</v>
      </c>
      <c r="F74" s="13">
        <v>4148</v>
      </c>
      <c r="G74" s="13">
        <v>593</v>
      </c>
      <c r="H74" s="13"/>
      <c r="I74" s="13">
        <v>347</v>
      </c>
      <c r="J74" s="14">
        <f t="shared" si="2"/>
        <v>5088</v>
      </c>
    </row>
    <row r="75" spans="1:10" x14ac:dyDescent="0.4">
      <c r="A75" s="24">
        <v>55</v>
      </c>
      <c r="B75" s="11">
        <v>12</v>
      </c>
      <c r="C75" s="25" t="s">
        <v>23</v>
      </c>
      <c r="D75" s="11" t="s">
        <v>8</v>
      </c>
      <c r="E75" s="11">
        <v>5</v>
      </c>
      <c r="F75" s="13">
        <v>8604</v>
      </c>
      <c r="G75" s="13">
        <v>1229</v>
      </c>
      <c r="H75" s="13"/>
      <c r="I75" s="13">
        <v>347</v>
      </c>
      <c r="J75" s="14">
        <f t="shared" si="2"/>
        <v>10180</v>
      </c>
    </row>
    <row r="76" spans="1:10" x14ac:dyDescent="0.4">
      <c r="A76" s="24">
        <v>56</v>
      </c>
      <c r="B76" s="11">
        <v>13</v>
      </c>
      <c r="C76" s="18" t="s">
        <v>42</v>
      </c>
      <c r="D76" s="19" t="s">
        <v>8</v>
      </c>
      <c r="E76" s="19">
        <v>2</v>
      </c>
      <c r="F76" s="13">
        <v>6863</v>
      </c>
      <c r="G76" s="13">
        <v>980</v>
      </c>
      <c r="H76" s="13"/>
      <c r="I76" s="13">
        <v>347</v>
      </c>
      <c r="J76" s="14">
        <f t="shared" si="2"/>
        <v>8190</v>
      </c>
    </row>
    <row r="77" spans="1:10" x14ac:dyDescent="0.4">
      <c r="A77" s="27" t="s">
        <v>56</v>
      </c>
      <c r="B77" s="28"/>
      <c r="C77" s="28"/>
      <c r="D77" s="28"/>
      <c r="E77" s="28"/>
      <c r="F77" s="29"/>
      <c r="G77" s="29"/>
      <c r="H77" s="29"/>
      <c r="I77" s="29"/>
      <c r="J77" s="30"/>
    </row>
    <row r="78" spans="1:10" x14ac:dyDescent="0.4">
      <c r="A78" s="10">
        <v>57</v>
      </c>
      <c r="B78" s="11">
        <v>1</v>
      </c>
      <c r="C78" s="25" t="s">
        <v>24</v>
      </c>
      <c r="D78" s="11" t="s">
        <v>8</v>
      </c>
      <c r="E78" s="11">
        <v>2</v>
      </c>
      <c r="F78" s="13">
        <v>6863</v>
      </c>
      <c r="G78" s="13">
        <v>980</v>
      </c>
      <c r="H78" s="13"/>
      <c r="I78" s="13">
        <v>347</v>
      </c>
      <c r="J78" s="14">
        <f t="shared" ref="J78:J87" si="3">F78+G78+H78+I78</f>
        <v>8190</v>
      </c>
    </row>
    <row r="79" spans="1:10" x14ac:dyDescent="0.4">
      <c r="A79" s="10">
        <v>58</v>
      </c>
      <c r="B79" s="11">
        <v>2</v>
      </c>
      <c r="C79" s="25" t="s">
        <v>23</v>
      </c>
      <c r="D79" s="11" t="s">
        <v>8</v>
      </c>
      <c r="E79" s="26">
        <v>5</v>
      </c>
      <c r="F79" s="13">
        <v>8194</v>
      </c>
      <c r="G79" s="13">
        <f t="shared" ref="G79" si="4">F79*15/100</f>
        <v>1229.0999999999999</v>
      </c>
      <c r="H79" s="13"/>
      <c r="I79" s="13">
        <v>347</v>
      </c>
      <c r="J79" s="14">
        <f t="shared" si="3"/>
        <v>9770.1</v>
      </c>
    </row>
    <row r="80" spans="1:10" x14ac:dyDescent="0.4">
      <c r="A80" s="10">
        <v>59</v>
      </c>
      <c r="B80" s="11">
        <v>3</v>
      </c>
      <c r="C80" s="25" t="s">
        <v>23</v>
      </c>
      <c r="D80" s="11" t="s">
        <v>8</v>
      </c>
      <c r="E80" s="11">
        <v>5</v>
      </c>
      <c r="F80" s="13">
        <v>8604</v>
      </c>
      <c r="G80" s="13">
        <v>1229</v>
      </c>
      <c r="H80" s="13"/>
      <c r="I80" s="13">
        <v>347</v>
      </c>
      <c r="J80" s="14">
        <f t="shared" si="3"/>
        <v>10180</v>
      </c>
    </row>
    <row r="81" spans="1:10" x14ac:dyDescent="0.4">
      <c r="A81" s="10">
        <v>60</v>
      </c>
      <c r="B81" s="11">
        <v>4</v>
      </c>
      <c r="C81" s="25" t="s">
        <v>23</v>
      </c>
      <c r="D81" s="11" t="s">
        <v>8</v>
      </c>
      <c r="E81" s="11">
        <v>5</v>
      </c>
      <c r="F81" s="13">
        <v>8604</v>
      </c>
      <c r="G81" s="13">
        <v>1229</v>
      </c>
      <c r="H81" s="13"/>
      <c r="I81" s="13">
        <v>347</v>
      </c>
      <c r="J81" s="14">
        <f t="shared" si="3"/>
        <v>10180</v>
      </c>
    </row>
    <row r="82" spans="1:10" x14ac:dyDescent="0.4">
      <c r="A82" s="10">
        <v>61</v>
      </c>
      <c r="B82" s="11">
        <v>5</v>
      </c>
      <c r="C82" s="25" t="s">
        <v>23</v>
      </c>
      <c r="D82" s="11" t="s">
        <v>8</v>
      </c>
      <c r="E82" s="11">
        <v>4</v>
      </c>
      <c r="F82" s="13">
        <v>8394</v>
      </c>
      <c r="G82" s="13">
        <v>1199</v>
      </c>
      <c r="H82" s="13"/>
      <c r="I82" s="13">
        <v>347</v>
      </c>
      <c r="J82" s="14">
        <f t="shared" si="3"/>
        <v>9940</v>
      </c>
    </row>
    <row r="83" spans="1:10" x14ac:dyDescent="0.4">
      <c r="A83" s="10">
        <v>62</v>
      </c>
      <c r="B83" s="11">
        <v>6</v>
      </c>
      <c r="C83" s="25" t="s">
        <v>23</v>
      </c>
      <c r="D83" s="11" t="s">
        <v>8</v>
      </c>
      <c r="E83" s="11">
        <v>3</v>
      </c>
      <c r="F83" s="13">
        <v>8189</v>
      </c>
      <c r="G83" s="13">
        <v>1170</v>
      </c>
      <c r="H83" s="13"/>
      <c r="I83" s="13">
        <v>347</v>
      </c>
      <c r="J83" s="14">
        <f t="shared" si="3"/>
        <v>9706</v>
      </c>
    </row>
    <row r="84" spans="1:10" x14ac:dyDescent="0.4">
      <c r="A84" s="10">
        <v>63</v>
      </c>
      <c r="B84" s="11">
        <v>7</v>
      </c>
      <c r="C84" s="12" t="s">
        <v>23</v>
      </c>
      <c r="D84" s="11" t="s">
        <v>8</v>
      </c>
      <c r="E84" s="11">
        <v>2</v>
      </c>
      <c r="F84" s="13">
        <v>7799</v>
      </c>
      <c r="G84" s="13">
        <v>1114</v>
      </c>
      <c r="H84" s="13"/>
      <c r="I84" s="13">
        <v>347</v>
      </c>
      <c r="J84" s="14">
        <f t="shared" si="3"/>
        <v>9260</v>
      </c>
    </row>
    <row r="85" spans="1:10" x14ac:dyDescent="0.4">
      <c r="A85" s="24">
        <v>64</v>
      </c>
      <c r="B85" s="11">
        <v>8</v>
      </c>
      <c r="C85" s="25" t="s">
        <v>37</v>
      </c>
      <c r="D85" s="11" t="s">
        <v>8</v>
      </c>
      <c r="E85" s="26">
        <v>5</v>
      </c>
      <c r="F85" s="13">
        <v>8604</v>
      </c>
      <c r="G85" s="13">
        <v>1229</v>
      </c>
      <c r="H85" s="13"/>
      <c r="I85" s="13">
        <v>347</v>
      </c>
      <c r="J85" s="14">
        <f>F85+G85+H85+I85</f>
        <v>10180</v>
      </c>
    </row>
    <row r="86" spans="1:10" x14ac:dyDescent="0.4">
      <c r="A86" s="24">
        <v>65</v>
      </c>
      <c r="B86" s="11">
        <v>9</v>
      </c>
      <c r="C86" s="25" t="s">
        <v>37</v>
      </c>
      <c r="D86" s="11" t="s">
        <v>8</v>
      </c>
      <c r="E86" s="26">
        <v>5</v>
      </c>
      <c r="F86" s="13">
        <v>8604</v>
      </c>
      <c r="G86" s="13">
        <v>1229</v>
      </c>
      <c r="H86" s="13"/>
      <c r="I86" s="13">
        <v>347</v>
      </c>
      <c r="J86" s="14">
        <f>F86+G86+H86+I86</f>
        <v>10180</v>
      </c>
    </row>
    <row r="87" spans="1:10" x14ac:dyDescent="0.4">
      <c r="A87" s="10">
        <v>66</v>
      </c>
      <c r="B87" s="11">
        <v>10</v>
      </c>
      <c r="C87" s="12" t="s">
        <v>24</v>
      </c>
      <c r="D87" s="11" t="s">
        <v>8</v>
      </c>
      <c r="E87" s="11">
        <v>3</v>
      </c>
      <c r="F87" s="13">
        <v>7206</v>
      </c>
      <c r="G87" s="13">
        <v>1029</v>
      </c>
      <c r="H87" s="13"/>
      <c r="I87" s="13">
        <v>347</v>
      </c>
      <c r="J87" s="14">
        <f t="shared" si="3"/>
        <v>8582</v>
      </c>
    </row>
    <row r="89" spans="1:10" x14ac:dyDescent="0.4">
      <c r="C89" s="1" t="s">
        <v>31</v>
      </c>
    </row>
    <row r="90" spans="1:10" x14ac:dyDescent="0.4">
      <c r="C90" s="1" t="s">
        <v>28</v>
      </c>
    </row>
    <row r="91" spans="1:10" x14ac:dyDescent="0.4">
      <c r="C91" s="1" t="s">
        <v>29</v>
      </c>
    </row>
    <row r="92" spans="1:10" x14ac:dyDescent="0.4">
      <c r="C92" s="1" t="s">
        <v>30</v>
      </c>
    </row>
    <row r="93" spans="1:10" x14ac:dyDescent="0.4">
      <c r="C93" s="1" t="s">
        <v>33</v>
      </c>
    </row>
  </sheetData>
  <mergeCells count="5">
    <mergeCell ref="B1:I2"/>
    <mergeCell ref="A26:J26"/>
    <mergeCell ref="A3:J3"/>
    <mergeCell ref="A47:J47"/>
    <mergeCell ref="A63:J63"/>
  </mergeCells>
  <pageMargins left="1" right="0.5" top="0.5" bottom="0.5" header="0.2" footer="0.2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2024-03-29T09:07:16Z</dcterms:modified>
</cp:coreProperties>
</file>