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ersonal" sheetId="1" r:id="rId1"/>
    <sheet name="materiale" sheetId="2" r:id="rId2"/>
    <sheet name="actiuni cu caracter stiintific" sheetId="3" r:id="rId3"/>
  </sheets>
  <definedNames>
    <definedName name="_xlnm.Print_Area" localSheetId="0">'personal'!$C$1:$G$48</definedName>
  </definedNames>
  <calcPr fullCalcOnLoad="1"/>
</workbook>
</file>

<file path=xl/sharedStrings.xml><?xml version="1.0" encoding="utf-8"?>
<sst xmlns="http://schemas.openxmlformats.org/spreadsheetml/2006/main" count="172" uniqueCount="110">
  <si>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</si>
  <si>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</si>
  <si>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</si>
  <si>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</si>
  <si>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</si>
  <si>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</si>
  <si>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</si>
  <si>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</si>
  <si>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</si>
  <si>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</si>
  <si>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</si>
  <si>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</si>
  <si>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Subtotal 10.01.01</t>
  </si>
  <si>
    <t>10.01.01</t>
  </si>
  <si>
    <t>Total 10.01.01</t>
  </si>
  <si>
    <t>Subtotal 10.01.06</t>
  </si>
  <si>
    <t>10.01.06</t>
  </si>
  <si>
    <t>alim card com, pl impoz, contrib</t>
  </si>
  <si>
    <t>Total 10.01.06</t>
  </si>
  <si>
    <t>Subtotal 10.01.12</t>
  </si>
  <si>
    <t>10.01.12</t>
  </si>
  <si>
    <t>Total 10.01.12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</si>
  <si>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</si>
  <si>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</si>
  <si>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</si>
  <si>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</si>
  <si>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</si>
  <si>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</si>
  <si>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</si>
  <si>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</si>
  <si>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</si>
  <si>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</si>
  <si>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</si>
  <si>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</si>
  <si>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</si>
  <si>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</si>
  <si>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</si>
  <si>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</si>
  <si>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</si>
  <si>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</si>
  <si>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</si>
  <si>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NATIONALA ANTI-DOPING</t>
  </si>
  <si>
    <t xml:space="preserve">CAP 67 10 "CULTURA, RECREERE SI RELIGIE" </t>
  </si>
  <si>
    <t>alim card, pl contributii</t>
  </si>
  <si>
    <t>pl contributii</t>
  </si>
  <si>
    <t>numerar</t>
  </si>
  <si>
    <t>pl impozit contrib</t>
  </si>
  <si>
    <t>cas unitate</t>
  </si>
  <si>
    <t>somaj unitate</t>
  </si>
  <si>
    <t>cass unitate</t>
  </si>
  <si>
    <t>acc de munca si boli prof</t>
  </si>
  <si>
    <t>lei</t>
  </si>
  <si>
    <t>RCS&amp;RDS SA</t>
  </si>
  <si>
    <t>STBN</t>
  </si>
  <si>
    <t>IVAS SERVICE SRL</t>
  </si>
  <si>
    <t>heliu</t>
  </si>
  <si>
    <t>RAPPS</t>
  </si>
  <si>
    <t>februarie</t>
  </si>
  <si>
    <t>09,02-10,02,2016</t>
  </si>
  <si>
    <t>09,02-29,02.2016</t>
  </si>
  <si>
    <t>09,02,2016</t>
  </si>
  <si>
    <t>Buget de stat</t>
  </si>
  <si>
    <t>fond handicapati</t>
  </si>
  <si>
    <t>17,02,2016</t>
  </si>
  <si>
    <t>energie electrica</t>
  </si>
  <si>
    <t>GDF Suez</t>
  </si>
  <si>
    <t>ENEL energie Muntenia</t>
  </si>
  <si>
    <t>gaze</t>
  </si>
  <si>
    <t>Certasig</t>
  </si>
  <si>
    <t>asigurare raspundere profesioanala LCD</t>
  </si>
  <si>
    <t xml:space="preserve">SC TECHNOSYSTEMS </t>
  </si>
  <si>
    <t>servicii mentenanta IT</t>
  </si>
  <si>
    <t>servicii supravegere</t>
  </si>
  <si>
    <t>29,02,2016</t>
  </si>
  <si>
    <t>RER ECOLOGIC REBU</t>
  </si>
  <si>
    <t>colectare deseuri</t>
  </si>
  <si>
    <t>servicii CATV</t>
  </si>
  <si>
    <t>Vodafone</t>
  </si>
  <si>
    <t>serv tel mobila</t>
  </si>
  <si>
    <t>Telekom</t>
  </si>
  <si>
    <t>serv tel pubica</t>
  </si>
  <si>
    <t>Orange</t>
  </si>
  <si>
    <t>ser tel mobila</t>
  </si>
  <si>
    <t>OMV Petrom Marketing</t>
  </si>
  <si>
    <t xml:space="preserve">BVCA </t>
  </si>
  <si>
    <t>transport Cluj</t>
  </si>
  <si>
    <t>transport aerian Berlin</t>
  </si>
  <si>
    <t>tonere imprimante</t>
  </si>
  <si>
    <t>prest servicii soferi</t>
  </si>
  <si>
    <t>servicii intretinere masini, rovigneta</t>
  </si>
  <si>
    <t>Monitorul Oficial</t>
  </si>
  <si>
    <t>Romdidac SA</t>
  </si>
  <si>
    <t>atestate anti-doping</t>
  </si>
  <si>
    <t>Romano Electric</t>
  </si>
  <si>
    <t>revizie tehnica</t>
  </si>
  <si>
    <t>Indaco Systems</t>
  </si>
  <si>
    <t>ab anual monitor</t>
  </si>
  <si>
    <t>actualizare program legislativ</t>
  </si>
  <si>
    <t>Linde Gaz Romania SRL</t>
  </si>
  <si>
    <t>VLD GRUP SRL</t>
  </si>
  <si>
    <t>serv tipografie</t>
  </si>
  <si>
    <t>plicuri personalizate</t>
  </si>
  <si>
    <t>Romanian Soft Company SRL</t>
  </si>
  <si>
    <t xml:space="preserve">reinnoire si upgrade antivirus </t>
  </si>
  <si>
    <t>TITL.20 "Bunuri si servicii"</t>
  </si>
  <si>
    <t>TITL. 59 "Alte cheltuieli"</t>
  </si>
  <si>
    <t>Unlimited Promo Grup SRL</t>
  </si>
  <si>
    <t>SC Hoteliere Grand SRL</t>
  </si>
  <si>
    <t>Materiale personalizate Campionatul Mondial de biatlon pentru juniori si tineret</t>
  </si>
  <si>
    <t>Servicii organizare" Reuniunea Biroului Executiv al Conferintei Statelor Parti la Conventia Internationala a UNESCO impotriva Dopajului in Sport (COP5)"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</si>
</sst>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&quot;.&quot;m&quot;.&quot;yy"/>
    <numFmt numFmtId="177" formatCode="#,##0.00&quot;      &quot;;&quot;-&quot;#,##0.00&quot;      &quot;;&quot;-&quot;#&quot;      &quot;;@&quot; &quot;"/>
    <numFmt numFmtId="178" formatCode="#,##0.00&quot; &quot;[$lei-418];[Red]&quot;-&quot;#,##0.00&quot; &quot;[$lei-418]"/>
    <numFmt numFmtId="179" formatCode="dd&quot;.&quot;mm&quot;.&quot;yyyy"/>
    <numFmt numFmtId="180" formatCode="_-* #,##0.0\ _l_e_i_-;\-* #,##0.0\ _l_e_i_-;_-* \-??\ _l_e_i_-;_-@_-"/>
    <numFmt numFmtId="181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>
      <alignment/>
      <protection/>
    </xf>
    <xf numFmtId="0" fontId="1" fillId="4" borderId="0" applyNumberFormat="0" applyBorder="0" applyAlignment="0" applyProtection="0"/>
    <xf numFmtId="0" fontId="26" fillId="5" borderId="0">
      <alignment/>
      <protection/>
    </xf>
    <xf numFmtId="0" fontId="1" fillId="6" borderId="0" applyNumberFormat="0" applyBorder="0" applyAlignment="0" applyProtection="0"/>
    <xf numFmtId="0" fontId="26" fillId="7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0" borderId="0" applyNumberFormat="0" applyBorder="0" applyAlignment="0" applyProtection="0"/>
    <xf numFmtId="0" fontId="26" fillId="11" borderId="0">
      <alignment/>
      <protection/>
    </xf>
    <xf numFmtId="0" fontId="1" fillId="12" borderId="0" applyNumberFormat="0" applyBorder="0" applyAlignment="0" applyProtection="0"/>
    <xf numFmtId="0" fontId="26" fillId="13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16" borderId="0" applyNumberFormat="0" applyBorder="0" applyAlignment="0" applyProtection="0"/>
    <xf numFmtId="0" fontId="26" fillId="17" borderId="0">
      <alignment/>
      <protection/>
    </xf>
    <xf numFmtId="0" fontId="1" fillId="18" borderId="0" applyNumberFormat="0" applyBorder="0" applyAlignment="0" applyProtection="0"/>
    <xf numFmtId="0" fontId="26" fillId="19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20" borderId="0" applyNumberFormat="0" applyBorder="0" applyAlignment="0" applyProtection="0"/>
    <xf numFmtId="0" fontId="26" fillId="21" borderId="0">
      <alignment/>
      <protection/>
    </xf>
    <xf numFmtId="0" fontId="2" fillId="22" borderId="0" applyNumberFormat="0" applyBorder="0" applyAlignment="0" applyProtection="0"/>
    <xf numFmtId="0" fontId="27" fillId="23" borderId="0">
      <alignment/>
      <protection/>
    </xf>
    <xf numFmtId="0" fontId="2" fillId="16" borderId="0" applyNumberFormat="0" applyBorder="0" applyAlignment="0" applyProtection="0"/>
    <xf numFmtId="0" fontId="27" fillId="17" borderId="0">
      <alignment/>
      <protection/>
    </xf>
    <xf numFmtId="0" fontId="2" fillId="18" borderId="0" applyNumberFormat="0" applyBorder="0" applyAlignment="0" applyProtection="0"/>
    <xf numFmtId="0" fontId="27" fillId="19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28" borderId="0" applyNumberFormat="0" applyBorder="0" applyAlignment="0" applyProtection="0"/>
    <xf numFmtId="0" fontId="27" fillId="29" borderId="0">
      <alignment/>
      <protection/>
    </xf>
    <xf numFmtId="0" fontId="2" fillId="30" borderId="0" applyNumberFormat="0" applyBorder="0" applyAlignment="0" applyProtection="0"/>
    <xf numFmtId="0" fontId="27" fillId="31" borderId="0">
      <alignment/>
      <protection/>
    </xf>
    <xf numFmtId="0" fontId="2" fillId="32" borderId="0" applyNumberFormat="0" applyBorder="0" applyAlignment="0" applyProtection="0"/>
    <xf numFmtId="0" fontId="27" fillId="33" borderId="0">
      <alignment/>
      <protection/>
    </xf>
    <xf numFmtId="0" fontId="2" fillId="34" borderId="0" applyNumberFormat="0" applyBorder="0" applyAlignment="0" applyProtection="0"/>
    <xf numFmtId="0" fontId="27" fillId="35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36" borderId="0" applyNumberFormat="0" applyBorder="0" applyAlignment="0" applyProtection="0"/>
    <xf numFmtId="0" fontId="27" fillId="37" borderId="0">
      <alignment/>
      <protection/>
    </xf>
    <xf numFmtId="0" fontId="3" fillId="4" borderId="0" applyNumberFormat="0" applyBorder="0" applyAlignment="0" applyProtection="0"/>
    <xf numFmtId="0" fontId="28" fillId="5" borderId="0">
      <alignment/>
      <protection/>
    </xf>
    <xf numFmtId="0" fontId="4" fillId="38" borderId="1" applyNumberFormat="0" applyAlignment="0" applyProtection="0"/>
    <xf numFmtId="0" fontId="29" fillId="39" borderId="2">
      <alignment/>
      <protection/>
    </xf>
    <xf numFmtId="0" fontId="5" fillId="40" borderId="3" applyNumberFormat="0" applyAlignment="0" applyProtection="0"/>
    <xf numFmtId="0" fontId="30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7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2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2" fillId="7" borderId="0">
      <alignment/>
      <protection/>
    </xf>
    <xf numFmtId="0" fontId="33" fillId="0" borderId="0">
      <alignment horizontal="center"/>
      <protection/>
    </xf>
    <xf numFmtId="0" fontId="8" fillId="0" borderId="5" applyNumberFormat="0" applyFill="0" applyAlignment="0" applyProtection="0"/>
    <xf numFmtId="0" fontId="34" fillId="0" borderId="6">
      <alignment/>
      <protection/>
    </xf>
    <xf numFmtId="0" fontId="9" fillId="0" borderId="7" applyNumberFormat="0" applyFill="0" applyAlignment="0" applyProtection="0"/>
    <xf numFmtId="0" fontId="35" fillId="0" borderId="8">
      <alignment/>
      <protection/>
    </xf>
    <xf numFmtId="0" fontId="10" fillId="0" borderId="9" applyNumberFormat="0" applyFill="0" applyAlignment="0" applyProtection="0"/>
    <xf numFmtId="0" fontId="36" fillId="0" borderId="10">
      <alignment/>
      <protection/>
    </xf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 horizontal="center" textRotation="90"/>
      <protection/>
    </xf>
    <xf numFmtId="0" fontId="21" fillId="0" borderId="0" applyNumberFormat="0" applyFill="0" applyBorder="0" applyAlignment="0" applyProtection="0"/>
    <xf numFmtId="0" fontId="11" fillId="12" borderId="1" applyNumberFormat="0" applyAlignment="0" applyProtection="0"/>
    <xf numFmtId="0" fontId="37" fillId="13" borderId="2">
      <alignment/>
      <protection/>
    </xf>
    <xf numFmtId="0" fontId="12" fillId="0" borderId="11" applyNumberFormat="0" applyFill="0" applyAlignment="0" applyProtection="0"/>
    <xf numFmtId="0" fontId="38" fillId="0" borderId="12">
      <alignment/>
      <protection/>
    </xf>
    <xf numFmtId="0" fontId="13" fillId="42" borderId="0" applyNumberFormat="0" applyBorder="0" applyAlignment="0" applyProtection="0"/>
    <xf numFmtId="0" fontId="3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6" fillId="45" borderId="14">
      <alignment/>
      <protection/>
    </xf>
    <xf numFmtId="0" fontId="15" fillId="38" borderId="15" applyNumberFormat="0" applyAlignment="0" applyProtection="0"/>
    <xf numFmtId="0" fontId="42" fillId="39" borderId="16">
      <alignment/>
      <protection/>
    </xf>
    <xf numFmtId="9" fontId="0" fillId="0" borderId="0" applyFill="0" applyBorder="0" applyAlignment="0" applyProtection="0"/>
    <xf numFmtId="0" fontId="43" fillId="0" borderId="0">
      <alignment/>
      <protection/>
    </xf>
    <xf numFmtId="178" fontId="43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17" fillId="0" borderId="17" applyNumberFormat="0" applyFill="0" applyAlignment="0" applyProtection="0"/>
    <xf numFmtId="0" fontId="45" fillId="0" borderId="18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175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14" fontId="0" fillId="0" borderId="29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19" xfId="0" applyNumberFormat="1" applyBorder="1" applyAlignment="1">
      <alignment horizontal="center"/>
    </xf>
    <xf numFmtId="175" fontId="0" fillId="0" borderId="22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 vertical="center"/>
    </xf>
    <xf numFmtId="4" fontId="0" fillId="0" borderId="35" xfId="69" applyNumberFormat="1" applyFont="1" applyFill="1" applyBorder="1" applyAlignment="1" applyProtection="1">
      <alignment horizontal="right" vertical="center"/>
      <protection/>
    </xf>
    <xf numFmtId="4" fontId="0" fillId="0" borderId="34" xfId="69" applyNumberFormat="1" applyFont="1" applyFill="1" applyBorder="1" applyAlignment="1" applyProtection="1">
      <alignment horizontal="right" vertical="center"/>
      <protection/>
    </xf>
    <xf numFmtId="4" fontId="0" fillId="0" borderId="34" xfId="69" applyNumberFormat="1" applyFont="1" applyFill="1" applyBorder="1" applyAlignment="1" applyProtection="1">
      <alignment horizontal="right"/>
      <protection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19" fillId="0" borderId="38" xfId="0" applyFont="1" applyBorder="1" applyAlignment="1">
      <alignment horizontal="right"/>
    </xf>
    <xf numFmtId="4" fontId="19" fillId="0" borderId="39" xfId="69" applyNumberFormat="1" applyFont="1" applyFill="1" applyBorder="1" applyAlignment="1" applyProtection="1">
      <alignment horizontal="right"/>
      <protection/>
    </xf>
    <xf numFmtId="0" fontId="0" fillId="0" borderId="31" xfId="0" applyBorder="1" applyAlignment="1">
      <alignment horizontal="center" vertical="center" wrapText="1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te" xfId="106"/>
    <cellStyle name="Note 2" xfId="107"/>
    <cellStyle name="Output" xfId="108"/>
    <cellStyle name="Output 2" xfId="109"/>
    <cellStyle name="Percent" xfId="110"/>
    <cellStyle name="Result" xfId="111"/>
    <cellStyle name="Result2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"/>
  <sheetViews>
    <sheetView zoomScalePageLayoutView="0" workbookViewId="0" topLeftCell="C1">
      <selection activeCell="K36" sqref="K3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41</v>
      </c>
      <c r="D1" s="1"/>
      <c r="E1" s="1"/>
      <c r="F1" s="1"/>
    </row>
    <row r="3" spans="3:7" ht="12.75">
      <c r="C3" s="1" t="s">
        <v>42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40</v>
      </c>
      <c r="G6" s="4" t="s">
        <v>58</v>
      </c>
      <c r="H6" s="2"/>
    </row>
    <row r="7" spans="4:6" ht="12.75">
      <c r="D7" s="1"/>
      <c r="E7" s="1"/>
      <c r="F7" s="1"/>
    </row>
    <row r="8" spans="3:7" ht="12.75">
      <c r="C8" s="9" t="s">
        <v>11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12</v>
      </c>
      <c r="D9" s="9"/>
      <c r="E9" s="9"/>
      <c r="F9" s="11">
        <v>233994</v>
      </c>
      <c r="G9" s="9"/>
    </row>
    <row r="10" spans="3:7" ht="12.75">
      <c r="C10" s="12" t="s">
        <v>13</v>
      </c>
      <c r="D10" s="6" t="s">
        <v>57</v>
      </c>
      <c r="E10" s="6">
        <v>9</v>
      </c>
      <c r="F10" s="13">
        <v>195386</v>
      </c>
      <c r="G10" s="6" t="s">
        <v>43</v>
      </c>
    </row>
    <row r="11" spans="3:7" ht="12.75">
      <c r="C11" s="12"/>
      <c r="D11" s="8"/>
      <c r="E11" s="6">
        <v>10</v>
      </c>
      <c r="F11" s="13">
        <v>64144</v>
      </c>
      <c r="G11" s="6" t="s">
        <v>45</v>
      </c>
    </row>
    <row r="12" spans="3:7" ht="13.5" thickBot="1">
      <c r="C12" s="14" t="s">
        <v>14</v>
      </c>
      <c r="D12" s="15"/>
      <c r="E12" s="7"/>
      <c r="F12" s="16">
        <f>SUM(F9:F11)</f>
        <v>493524</v>
      </c>
      <c r="G12" s="7"/>
    </row>
    <row r="13" spans="3:7" ht="12.75">
      <c r="C13" s="17" t="s">
        <v>15</v>
      </c>
      <c r="D13" s="18"/>
      <c r="E13" s="19"/>
      <c r="F13" s="20">
        <v>41687</v>
      </c>
      <c r="G13" s="19"/>
    </row>
    <row r="14" spans="3:7" ht="30.75" customHeight="1">
      <c r="C14" s="5" t="s">
        <v>16</v>
      </c>
      <c r="D14" s="6" t="s">
        <v>57</v>
      </c>
      <c r="E14" s="6">
        <v>9</v>
      </c>
      <c r="F14" s="13">
        <v>48198</v>
      </c>
      <c r="G14" s="6" t="s">
        <v>44</v>
      </c>
    </row>
    <row r="15" spans="3:7" ht="17.25" customHeight="1" thickBot="1">
      <c r="C15" s="14" t="s">
        <v>18</v>
      </c>
      <c r="D15" s="7"/>
      <c r="E15" s="7"/>
      <c r="F15" s="16">
        <f>SUM(F13:F14)</f>
        <v>89885</v>
      </c>
      <c r="G15" s="7"/>
    </row>
    <row r="16" spans="3:7" ht="12.75">
      <c r="C16" s="17" t="s">
        <v>19</v>
      </c>
      <c r="D16" s="17"/>
      <c r="E16" s="17"/>
      <c r="F16" s="20">
        <v>27987</v>
      </c>
      <c r="G16" s="19"/>
    </row>
    <row r="17" spans="3:7" ht="12.75">
      <c r="C17" s="21" t="s">
        <v>20</v>
      </c>
      <c r="D17" s="6" t="s">
        <v>57</v>
      </c>
      <c r="E17" s="17">
        <v>9</v>
      </c>
      <c r="F17" s="20">
        <v>19412</v>
      </c>
      <c r="G17" s="6" t="s">
        <v>17</v>
      </c>
    </row>
    <row r="18" spans="3:7" ht="12.75">
      <c r="C18" s="21"/>
      <c r="D18" s="17"/>
      <c r="E18" s="17">
        <v>10</v>
      </c>
      <c r="F18" s="45">
        <v>4156</v>
      </c>
      <c r="G18" s="6" t="s">
        <v>45</v>
      </c>
    </row>
    <row r="19" spans="3:7" ht="12.75">
      <c r="C19" s="21"/>
      <c r="D19" s="17"/>
      <c r="E19" s="17"/>
      <c r="F19" s="20"/>
      <c r="G19" s="6"/>
    </row>
    <row r="20" spans="3:7" ht="13.5" thickBot="1">
      <c r="C20" s="14" t="s">
        <v>21</v>
      </c>
      <c r="D20" s="14"/>
      <c r="E20" s="14"/>
      <c r="F20" s="16">
        <f>SUM(F16:F19)</f>
        <v>51555</v>
      </c>
      <c r="G20" s="7"/>
    </row>
    <row r="21" spans="3:7" ht="12.75">
      <c r="C21" s="22" t="s">
        <v>22</v>
      </c>
      <c r="D21" s="22"/>
      <c r="E21" s="22"/>
      <c r="F21" s="23">
        <v>45409</v>
      </c>
      <c r="G21" s="22"/>
    </row>
    <row r="22" spans="3:7" ht="12.75">
      <c r="C22" s="26" t="s">
        <v>23</v>
      </c>
      <c r="D22" t="s">
        <v>57</v>
      </c>
      <c r="E22" s="8">
        <v>9</v>
      </c>
      <c r="F22" s="13">
        <v>20753</v>
      </c>
      <c r="G22" s="6" t="s">
        <v>46</v>
      </c>
    </row>
    <row r="23" spans="3:7" ht="12.75">
      <c r="C23" s="5"/>
      <c r="D23" s="17"/>
      <c r="E23" s="17"/>
      <c r="F23" s="20"/>
      <c r="G23" s="6"/>
    </row>
    <row r="24" spans="3:7" ht="13.5" thickBot="1">
      <c r="C24" s="14" t="s">
        <v>24</v>
      </c>
      <c r="D24" s="14"/>
      <c r="E24" s="14"/>
      <c r="F24" s="16">
        <f>SUM(F21:F23)</f>
        <v>66162</v>
      </c>
      <c r="G24" s="27"/>
    </row>
    <row r="25" spans="3:7" ht="12.75">
      <c r="C25" s="22" t="s">
        <v>25</v>
      </c>
      <c r="D25" s="22"/>
      <c r="E25" s="22"/>
      <c r="F25" s="23">
        <v>55185</v>
      </c>
      <c r="G25" s="22"/>
    </row>
    <row r="26" spans="3:7" ht="12.75">
      <c r="C26" s="5" t="s">
        <v>26</v>
      </c>
      <c r="D26" s="6" t="s">
        <v>57</v>
      </c>
      <c r="E26" s="8"/>
      <c r="F26" s="13">
        <v>55574</v>
      </c>
      <c r="G26" s="6" t="s">
        <v>47</v>
      </c>
    </row>
    <row r="27" spans="3:7" ht="12.75">
      <c r="C27" s="5"/>
      <c r="D27" s="8"/>
      <c r="E27" s="8"/>
      <c r="F27" s="13"/>
      <c r="G27" s="6"/>
    </row>
    <row r="28" spans="3:7" ht="12.75">
      <c r="C28" s="5"/>
      <c r="E28" s="8"/>
      <c r="F28" s="13"/>
      <c r="G28" s="6"/>
    </row>
    <row r="29" spans="3:7" ht="13.5" thickBot="1">
      <c r="C29" s="14" t="s">
        <v>27</v>
      </c>
      <c r="D29" s="14"/>
      <c r="E29" s="14"/>
      <c r="F29" s="16">
        <f>SUM(F25:F28)</f>
        <v>110759</v>
      </c>
      <c r="G29" s="25"/>
    </row>
    <row r="30" spans="3:7" ht="12.75">
      <c r="C30" s="22" t="s">
        <v>28</v>
      </c>
      <c r="D30" s="22"/>
      <c r="E30" s="22"/>
      <c r="F30" s="23">
        <v>1605</v>
      </c>
      <c r="G30" s="24"/>
    </row>
    <row r="31" spans="3:7" ht="12.75">
      <c r="C31" s="5" t="s">
        <v>29</v>
      </c>
      <c r="D31" s="6" t="s">
        <v>57</v>
      </c>
      <c r="E31" s="8"/>
      <c r="F31" s="23">
        <v>1642</v>
      </c>
      <c r="G31" s="6" t="s">
        <v>48</v>
      </c>
    </row>
    <row r="32" spans="3:7" ht="12.75">
      <c r="C32" s="5"/>
      <c r="D32" s="8"/>
      <c r="E32" s="8"/>
      <c r="F32" s="23"/>
      <c r="G32" s="6"/>
    </row>
    <row r="33" spans="3:7" ht="12.75">
      <c r="C33" s="5"/>
      <c r="D33" s="8"/>
      <c r="E33" s="8"/>
      <c r="F33" s="23"/>
      <c r="G33" s="6"/>
    </row>
    <row r="34" spans="3:7" ht="13.5" thickBot="1">
      <c r="C34" s="14" t="s">
        <v>30</v>
      </c>
      <c r="D34" s="14"/>
      <c r="E34" s="14"/>
      <c r="F34" s="16">
        <f>SUM(F30:F33)</f>
        <v>3247</v>
      </c>
      <c r="G34" s="25"/>
    </row>
    <row r="35" spans="3:7" ht="12.75">
      <c r="C35" s="28" t="s">
        <v>31</v>
      </c>
      <c r="D35" s="28"/>
      <c r="E35" s="28"/>
      <c r="F35" s="29">
        <v>18152</v>
      </c>
      <c r="G35" s="30"/>
    </row>
    <row r="36" spans="3:7" ht="12.75">
      <c r="C36" s="26" t="s">
        <v>32</v>
      </c>
      <c r="D36" s="6" t="s">
        <v>57</v>
      </c>
      <c r="E36" s="8"/>
      <c r="F36" s="23">
        <v>18307</v>
      </c>
      <c r="G36" s="6" t="s">
        <v>49</v>
      </c>
    </row>
    <row r="37" spans="3:7" ht="12.75">
      <c r="C37" s="26"/>
      <c r="D37" s="8"/>
      <c r="E37" s="8"/>
      <c r="F37" s="23"/>
      <c r="G37" s="6"/>
    </row>
    <row r="38" spans="3:7" ht="12.75">
      <c r="C38" s="5"/>
      <c r="D38" s="8"/>
      <c r="E38" s="8"/>
      <c r="F38" s="13"/>
      <c r="G38" s="6"/>
    </row>
    <row r="39" spans="3:7" ht="13.5" thickBot="1">
      <c r="C39" s="14" t="s">
        <v>33</v>
      </c>
      <c r="D39" s="14"/>
      <c r="E39" s="14"/>
      <c r="F39" s="16">
        <f>SUM(F35:F38)</f>
        <v>36459</v>
      </c>
      <c r="G39" s="25"/>
    </row>
    <row r="40" spans="3:7" ht="12.75">
      <c r="C40" s="22" t="s">
        <v>34</v>
      </c>
      <c r="D40" s="8"/>
      <c r="E40" s="22"/>
      <c r="F40" s="23">
        <v>524</v>
      </c>
      <c r="G40" s="24"/>
    </row>
    <row r="41" spans="3:7" ht="12.75">
      <c r="C41" s="5" t="s">
        <v>35</v>
      </c>
      <c r="D41" s="39" t="s">
        <v>57</v>
      </c>
      <c r="E41" s="8"/>
      <c r="F41" s="13">
        <v>528</v>
      </c>
      <c r="G41" s="6" t="s">
        <v>50</v>
      </c>
    </row>
    <row r="42" spans="3:7" ht="12.75">
      <c r="C42" s="5"/>
      <c r="D42" s="31"/>
      <c r="E42" s="8"/>
      <c r="F42" s="13"/>
      <c r="G42" s="6"/>
    </row>
    <row r="43" spans="3:7" ht="12.75">
      <c r="C43" s="5"/>
      <c r="D43" s="8"/>
      <c r="E43" s="8"/>
      <c r="F43" s="13"/>
      <c r="G43" s="6"/>
    </row>
    <row r="44" spans="3:7" ht="13.5" thickBot="1">
      <c r="C44" s="14" t="s">
        <v>36</v>
      </c>
      <c r="D44" s="14"/>
      <c r="E44" s="14"/>
      <c r="F44" s="16">
        <f>SUM(F40:F43)</f>
        <v>1052</v>
      </c>
      <c r="G44" s="25"/>
    </row>
    <row r="45" spans="3:7" ht="12.75">
      <c r="C45" s="22" t="s">
        <v>37</v>
      </c>
      <c r="D45" s="22"/>
      <c r="E45" s="22"/>
      <c r="F45" s="23">
        <v>0</v>
      </c>
      <c r="G45" s="22"/>
    </row>
    <row r="46" spans="3:7" ht="12.75">
      <c r="C46" s="26" t="s">
        <v>38</v>
      </c>
      <c r="D46" s="6"/>
      <c r="E46" s="8"/>
      <c r="F46" s="20">
        <v>463</v>
      </c>
      <c r="G46" s="6"/>
    </row>
    <row r="47" spans="3:7" ht="12.75">
      <c r="C47" s="21"/>
      <c r="D47" s="17"/>
      <c r="E47" s="17"/>
      <c r="F47" s="20"/>
      <c r="G47" s="6"/>
    </row>
    <row r="48" spans="3:7" ht="13.5" thickBot="1">
      <c r="C48" s="14" t="s">
        <v>39</v>
      </c>
      <c r="D48" s="14"/>
      <c r="E48" s="14"/>
      <c r="F48" s="16">
        <f>SUM(F45:F47)</f>
        <v>463</v>
      </c>
      <c r="G48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5.00390625" style="0" customWidth="1"/>
    <col min="6" max="6" width="18.421875" style="43" customWidth="1"/>
  </cols>
  <sheetData>
    <row r="1" spans="1:6" ht="12.75">
      <c r="A1" s="1" t="s">
        <v>41</v>
      </c>
      <c r="D1" s="1"/>
      <c r="E1" s="1"/>
      <c r="F1" s="42"/>
    </row>
    <row r="3" spans="1:7" ht="12.75">
      <c r="A3" s="1" t="s">
        <v>42</v>
      </c>
      <c r="D3" s="1"/>
      <c r="E3" s="1"/>
      <c r="F3" s="42"/>
      <c r="G3" s="1"/>
    </row>
    <row r="4" spans="1:8" ht="12.75">
      <c r="A4" s="1" t="s">
        <v>104</v>
      </c>
      <c r="D4" s="1"/>
      <c r="E4" s="1"/>
      <c r="F4" s="42"/>
      <c r="H4" s="2"/>
    </row>
    <row r="5" spans="1:2" ht="12.75">
      <c r="A5" s="1"/>
      <c r="B5" s="1"/>
    </row>
    <row r="7" ht="12.75">
      <c r="B7" s="1"/>
    </row>
    <row r="8" ht="12.75">
      <c r="B8" s="1"/>
    </row>
    <row r="9" spans="2:4" ht="12.75">
      <c r="B9" s="1"/>
      <c r="C9" s="32" t="s">
        <v>40</v>
      </c>
      <c r="D9" s="4" t="s">
        <v>59</v>
      </c>
    </row>
    <row r="10" ht="13.5" thickBot="1">
      <c r="F10" s="43" t="s">
        <v>51</v>
      </c>
    </row>
    <row r="11" spans="1:6" ht="68.25" customHeight="1" thickBot="1">
      <c r="A11" s="33" t="s">
        <v>5</v>
      </c>
      <c r="B11" s="33" t="s">
        <v>6</v>
      </c>
      <c r="C11" s="34" t="s">
        <v>7</v>
      </c>
      <c r="D11" s="33" t="s">
        <v>8</v>
      </c>
      <c r="E11" s="35" t="s">
        <v>9</v>
      </c>
      <c r="F11" s="33" t="s">
        <v>10</v>
      </c>
    </row>
    <row r="12" spans="1:6" ht="12.75">
      <c r="A12" s="47">
        <v>1</v>
      </c>
      <c r="B12" s="48" t="s">
        <v>60</v>
      </c>
      <c r="C12" s="49">
        <v>77</v>
      </c>
      <c r="D12" s="48" t="s">
        <v>61</v>
      </c>
      <c r="E12" s="48" t="s">
        <v>62</v>
      </c>
      <c r="F12" s="50">
        <v>1407</v>
      </c>
    </row>
    <row r="13" spans="1:6" ht="12.75">
      <c r="A13" s="51">
        <f aca="true" t="shared" si="0" ref="A13:A26">A12+1</f>
        <v>2</v>
      </c>
      <c r="B13" s="40" t="s">
        <v>63</v>
      </c>
      <c r="C13" s="36">
        <v>129</v>
      </c>
      <c r="D13" s="40" t="s">
        <v>66</v>
      </c>
      <c r="E13" s="40" t="s">
        <v>64</v>
      </c>
      <c r="F13" s="52">
        <v>13023.93</v>
      </c>
    </row>
    <row r="14" spans="1:6" ht="12.75">
      <c r="A14" s="51">
        <f t="shared" si="0"/>
        <v>3</v>
      </c>
      <c r="B14" s="40" t="s">
        <v>63</v>
      </c>
      <c r="C14" s="36">
        <v>130</v>
      </c>
      <c r="D14" s="40" t="s">
        <v>65</v>
      </c>
      <c r="E14" s="40" t="s">
        <v>67</v>
      </c>
      <c r="F14" s="52">
        <v>4517.7</v>
      </c>
    </row>
    <row r="15" spans="1:6" ht="12.75">
      <c r="A15" s="51">
        <f t="shared" si="0"/>
        <v>4</v>
      </c>
      <c r="B15" s="40" t="s">
        <v>63</v>
      </c>
      <c r="C15" s="36">
        <v>131</v>
      </c>
      <c r="D15" s="40" t="s">
        <v>68</v>
      </c>
      <c r="E15" s="40" t="s">
        <v>69</v>
      </c>
      <c r="F15" s="52">
        <v>3792.87</v>
      </c>
    </row>
    <row r="16" spans="1:6" ht="12.75">
      <c r="A16" s="51">
        <f t="shared" si="0"/>
        <v>5</v>
      </c>
      <c r="B16" s="41" t="s">
        <v>63</v>
      </c>
      <c r="C16" s="37">
        <v>132</v>
      </c>
      <c r="D16" s="37" t="s">
        <v>70</v>
      </c>
      <c r="E16" s="37" t="s">
        <v>71</v>
      </c>
      <c r="F16" s="53">
        <v>10800</v>
      </c>
    </row>
    <row r="17" spans="1:6" ht="12.75">
      <c r="A17" s="51">
        <f t="shared" si="0"/>
        <v>6</v>
      </c>
      <c r="B17" s="44" t="s">
        <v>63</v>
      </c>
      <c r="C17" s="38">
        <v>132</v>
      </c>
      <c r="D17" s="38" t="s">
        <v>70</v>
      </c>
      <c r="E17" s="38" t="s">
        <v>72</v>
      </c>
      <c r="F17" s="54">
        <v>3180</v>
      </c>
    </row>
    <row r="18" spans="1:6" ht="12.75">
      <c r="A18" s="51">
        <f t="shared" si="0"/>
        <v>7</v>
      </c>
      <c r="B18" s="44" t="s">
        <v>73</v>
      </c>
      <c r="C18" s="38">
        <v>133</v>
      </c>
      <c r="D18" s="38" t="s">
        <v>66</v>
      </c>
      <c r="E18" s="38" t="s">
        <v>64</v>
      </c>
      <c r="F18" s="54">
        <v>13012.82</v>
      </c>
    </row>
    <row r="19" spans="1:6" ht="12.75">
      <c r="A19" s="51">
        <f t="shared" si="0"/>
        <v>8</v>
      </c>
      <c r="B19" s="44" t="s">
        <v>73</v>
      </c>
      <c r="C19" s="38">
        <v>134</v>
      </c>
      <c r="D19" s="38" t="s">
        <v>65</v>
      </c>
      <c r="E19" s="38" t="s">
        <v>67</v>
      </c>
      <c r="F19" s="54">
        <v>4034.78</v>
      </c>
    </row>
    <row r="20" spans="1:6" ht="12.75">
      <c r="A20" s="51">
        <f t="shared" si="0"/>
        <v>9</v>
      </c>
      <c r="B20" s="44" t="s">
        <v>73</v>
      </c>
      <c r="C20" s="38">
        <v>135</v>
      </c>
      <c r="D20" s="38" t="s">
        <v>74</v>
      </c>
      <c r="E20" s="38" t="s">
        <v>75</v>
      </c>
      <c r="F20" s="54">
        <v>496.5</v>
      </c>
    </row>
    <row r="21" spans="1:6" ht="12.75">
      <c r="A21" s="51">
        <f t="shared" si="0"/>
        <v>10</v>
      </c>
      <c r="B21" s="44" t="s">
        <v>73</v>
      </c>
      <c r="C21" s="38">
        <v>136</v>
      </c>
      <c r="D21" s="38" t="s">
        <v>52</v>
      </c>
      <c r="E21" s="38" t="s">
        <v>76</v>
      </c>
      <c r="F21" s="54">
        <v>210.43</v>
      </c>
    </row>
    <row r="22" spans="1:6" ht="12.75">
      <c r="A22" s="51">
        <f t="shared" si="0"/>
        <v>11</v>
      </c>
      <c r="B22" s="44" t="s">
        <v>73</v>
      </c>
      <c r="C22" s="38">
        <v>137</v>
      </c>
      <c r="D22" s="38" t="s">
        <v>77</v>
      </c>
      <c r="E22" s="38" t="s">
        <v>78</v>
      </c>
      <c r="F22" s="54">
        <v>11050.45</v>
      </c>
    </row>
    <row r="23" spans="1:6" ht="12.75">
      <c r="A23" s="51">
        <f t="shared" si="0"/>
        <v>12</v>
      </c>
      <c r="B23" s="44" t="s">
        <v>73</v>
      </c>
      <c r="C23" s="38">
        <v>138</v>
      </c>
      <c r="D23" s="38" t="s">
        <v>79</v>
      </c>
      <c r="E23" s="38" t="s">
        <v>80</v>
      </c>
      <c r="F23" s="54">
        <v>174.25</v>
      </c>
    </row>
    <row r="24" spans="1:6" ht="12.75">
      <c r="A24" s="51">
        <f t="shared" si="0"/>
        <v>13</v>
      </c>
      <c r="B24" s="44" t="s">
        <v>73</v>
      </c>
      <c r="C24" s="38">
        <v>139</v>
      </c>
      <c r="D24" s="38" t="s">
        <v>81</v>
      </c>
      <c r="E24" s="38" t="s">
        <v>82</v>
      </c>
      <c r="F24" s="54">
        <v>299.38</v>
      </c>
    </row>
    <row r="25" spans="1:6" ht="12.75">
      <c r="A25" s="51">
        <f t="shared" si="0"/>
        <v>14</v>
      </c>
      <c r="B25" s="44" t="s">
        <v>73</v>
      </c>
      <c r="C25" s="38">
        <v>140</v>
      </c>
      <c r="D25" s="38" t="s">
        <v>83</v>
      </c>
      <c r="E25" s="38" t="s">
        <v>84</v>
      </c>
      <c r="F25" s="54">
        <v>79600</v>
      </c>
    </row>
    <row r="26" spans="1:6" ht="12.75">
      <c r="A26" s="51">
        <f t="shared" si="0"/>
        <v>15</v>
      </c>
      <c r="B26" s="44" t="s">
        <v>73</v>
      </c>
      <c r="C26" s="38">
        <v>141</v>
      </c>
      <c r="D26" s="38" t="s">
        <v>54</v>
      </c>
      <c r="E26" s="38" t="s">
        <v>85</v>
      </c>
      <c r="F26" s="55">
        <v>1345</v>
      </c>
    </row>
    <row r="27" spans="1:6" ht="12.75">
      <c r="A27" s="56">
        <v>16</v>
      </c>
      <c r="B27" s="44" t="s">
        <v>73</v>
      </c>
      <c r="C27" s="38">
        <v>141</v>
      </c>
      <c r="D27" s="38" t="s">
        <v>54</v>
      </c>
      <c r="E27" s="38" t="s">
        <v>86</v>
      </c>
      <c r="F27" s="55">
        <v>2170</v>
      </c>
    </row>
    <row r="28" spans="1:6" ht="12.75">
      <c r="A28" s="56">
        <v>17</v>
      </c>
      <c r="B28" s="44" t="s">
        <v>73</v>
      </c>
      <c r="C28" s="38">
        <v>142</v>
      </c>
      <c r="D28" s="38" t="s">
        <v>70</v>
      </c>
      <c r="E28" s="38" t="s">
        <v>87</v>
      </c>
      <c r="F28" s="55">
        <v>1422</v>
      </c>
    </row>
    <row r="29" spans="1:6" ht="12.75">
      <c r="A29" s="56">
        <v>18</v>
      </c>
      <c r="B29" s="44" t="s">
        <v>73</v>
      </c>
      <c r="C29" s="38">
        <v>142</v>
      </c>
      <c r="D29" s="38" t="s">
        <v>70</v>
      </c>
      <c r="E29" s="38" t="s">
        <v>72</v>
      </c>
      <c r="F29" s="55">
        <v>3180</v>
      </c>
    </row>
    <row r="30" spans="1:6" ht="12.75">
      <c r="A30" s="56">
        <v>19</v>
      </c>
      <c r="B30" s="44" t="s">
        <v>73</v>
      </c>
      <c r="C30" s="38">
        <v>142</v>
      </c>
      <c r="D30" s="38" t="s">
        <v>70</v>
      </c>
      <c r="E30" s="38" t="s">
        <v>71</v>
      </c>
      <c r="F30" s="55">
        <v>10800</v>
      </c>
    </row>
    <row r="31" spans="1:6" ht="12.75">
      <c r="A31" s="56">
        <v>20</v>
      </c>
      <c r="B31" s="44" t="s">
        <v>73</v>
      </c>
      <c r="C31" s="38">
        <v>144</v>
      </c>
      <c r="D31" s="38" t="s">
        <v>56</v>
      </c>
      <c r="E31" s="38" t="s">
        <v>88</v>
      </c>
      <c r="F31" s="55">
        <v>3048.24</v>
      </c>
    </row>
    <row r="32" spans="1:6" ht="12.75">
      <c r="A32" s="56">
        <v>21</v>
      </c>
      <c r="B32" s="44" t="s">
        <v>73</v>
      </c>
      <c r="C32" s="38">
        <v>144</v>
      </c>
      <c r="D32" s="38" t="s">
        <v>53</v>
      </c>
      <c r="E32" s="38" t="s">
        <v>89</v>
      </c>
      <c r="F32" s="55">
        <v>306.8</v>
      </c>
    </row>
    <row r="33" spans="1:6" ht="12.75">
      <c r="A33" s="56">
        <v>22</v>
      </c>
      <c r="B33" s="44" t="s">
        <v>73</v>
      </c>
      <c r="C33" s="38">
        <v>145</v>
      </c>
      <c r="D33" s="38" t="s">
        <v>90</v>
      </c>
      <c r="E33" s="38" t="s">
        <v>96</v>
      </c>
      <c r="F33" s="55">
        <v>3770</v>
      </c>
    </row>
    <row r="34" spans="1:6" ht="12.75">
      <c r="A34" s="56">
        <v>23</v>
      </c>
      <c r="B34" s="44" t="s">
        <v>73</v>
      </c>
      <c r="C34" s="38">
        <v>146</v>
      </c>
      <c r="D34" s="38" t="s">
        <v>91</v>
      </c>
      <c r="E34" s="38" t="s">
        <v>92</v>
      </c>
      <c r="F34" s="55">
        <v>714</v>
      </c>
    </row>
    <row r="35" spans="1:6" ht="12.75">
      <c r="A35" s="56">
        <v>24</v>
      </c>
      <c r="B35" s="44" t="s">
        <v>73</v>
      </c>
      <c r="C35" s="38">
        <v>147</v>
      </c>
      <c r="D35" s="38" t="s">
        <v>93</v>
      </c>
      <c r="E35" s="38" t="s">
        <v>94</v>
      </c>
      <c r="F35" s="55">
        <v>190.63</v>
      </c>
    </row>
    <row r="36" spans="1:6" ht="12.75">
      <c r="A36" s="56">
        <v>25</v>
      </c>
      <c r="B36" s="44" t="s">
        <v>73</v>
      </c>
      <c r="C36" s="38">
        <v>148</v>
      </c>
      <c r="D36" s="38" t="s">
        <v>95</v>
      </c>
      <c r="E36" s="38" t="s">
        <v>97</v>
      </c>
      <c r="F36" s="55">
        <v>1057.62</v>
      </c>
    </row>
    <row r="37" spans="1:6" ht="12.75">
      <c r="A37" s="56">
        <v>26</v>
      </c>
      <c r="B37" s="44" t="s">
        <v>73</v>
      </c>
      <c r="C37" s="38">
        <v>149</v>
      </c>
      <c r="D37" s="38" t="s">
        <v>98</v>
      </c>
      <c r="E37" s="38" t="s">
        <v>55</v>
      </c>
      <c r="F37" s="55">
        <v>2286.02</v>
      </c>
    </row>
    <row r="38" spans="1:6" ht="12.75">
      <c r="A38" s="56">
        <v>27</v>
      </c>
      <c r="B38" s="44" t="s">
        <v>73</v>
      </c>
      <c r="C38" s="38">
        <v>150</v>
      </c>
      <c r="D38" s="38" t="s">
        <v>99</v>
      </c>
      <c r="E38" s="38" t="s">
        <v>100</v>
      </c>
      <c r="F38" s="55">
        <v>4860</v>
      </c>
    </row>
    <row r="39" spans="1:6" ht="12.75">
      <c r="A39" s="56">
        <v>28</v>
      </c>
      <c r="B39" s="44" t="s">
        <v>73</v>
      </c>
      <c r="C39" s="38">
        <v>150</v>
      </c>
      <c r="D39" s="38" t="s">
        <v>99</v>
      </c>
      <c r="E39" s="38" t="s">
        <v>101</v>
      </c>
      <c r="F39" s="55">
        <v>3000</v>
      </c>
    </row>
    <row r="40" spans="1:6" ht="12.75">
      <c r="A40" s="56">
        <v>29</v>
      </c>
      <c r="B40" s="44" t="s">
        <v>73</v>
      </c>
      <c r="C40" s="38">
        <v>152</v>
      </c>
      <c r="D40" s="38" t="s">
        <v>102</v>
      </c>
      <c r="E40" s="38" t="s">
        <v>103</v>
      </c>
      <c r="F40" s="55">
        <v>21240</v>
      </c>
    </row>
    <row r="41" spans="1:6" ht="13.5" thickBot="1">
      <c r="A41" s="57"/>
      <c r="B41" s="58"/>
      <c r="C41" s="59"/>
      <c r="D41" s="60"/>
      <c r="E41" s="61"/>
      <c r="F41" s="62">
        <f>SUM(F12:F40)</f>
        <v>204990.41999999995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43" customWidth="1"/>
  </cols>
  <sheetData>
    <row r="1" spans="1:6" ht="12.75">
      <c r="A1" s="1" t="s">
        <v>41</v>
      </c>
      <c r="D1" s="1"/>
      <c r="E1" s="1"/>
      <c r="F1" s="42"/>
    </row>
    <row r="3" spans="1:7" ht="12.75">
      <c r="A3" s="1" t="s">
        <v>42</v>
      </c>
      <c r="D3" s="1"/>
      <c r="E3" s="1"/>
      <c r="F3" s="42"/>
      <c r="G3" s="1"/>
    </row>
    <row r="4" spans="1:8" ht="12.75">
      <c r="A4" s="1" t="s">
        <v>105</v>
      </c>
      <c r="D4" s="1"/>
      <c r="E4" s="1"/>
      <c r="F4" s="42"/>
      <c r="H4" s="2"/>
    </row>
    <row r="5" spans="1:2" ht="12.75">
      <c r="A5" s="1"/>
      <c r="B5" s="1"/>
    </row>
    <row r="7" ht="12.75">
      <c r="B7" s="1"/>
    </row>
    <row r="8" ht="12.75">
      <c r="B8" s="1"/>
    </row>
    <row r="9" spans="2:4" ht="12.75">
      <c r="B9" s="1"/>
      <c r="C9" s="32" t="s">
        <v>40</v>
      </c>
      <c r="D9" s="4" t="s">
        <v>59</v>
      </c>
    </row>
    <row r="10" ht="13.5" thickBot="1">
      <c r="F10" s="43" t="s">
        <v>51</v>
      </c>
    </row>
    <row r="11" spans="1:6" ht="68.25" customHeight="1" thickBot="1">
      <c r="A11" s="33" t="s">
        <v>5</v>
      </c>
      <c r="B11" s="33" t="s">
        <v>6</v>
      </c>
      <c r="C11" s="34" t="s">
        <v>7</v>
      </c>
      <c r="D11" s="33" t="s">
        <v>8</v>
      </c>
      <c r="E11" s="35" t="s">
        <v>9</v>
      </c>
      <c r="F11" s="33" t="s">
        <v>10</v>
      </c>
    </row>
    <row r="12" spans="1:6" ht="38.25">
      <c r="A12" s="47">
        <v>1</v>
      </c>
      <c r="B12" s="48" t="s">
        <v>73</v>
      </c>
      <c r="C12" s="63">
        <v>151</v>
      </c>
      <c r="D12" s="48" t="s">
        <v>106</v>
      </c>
      <c r="E12" s="63" t="s">
        <v>108</v>
      </c>
      <c r="F12" s="50">
        <v>52334.4</v>
      </c>
    </row>
    <row r="13" spans="1:6" ht="51">
      <c r="A13" s="51">
        <f>A12+1</f>
        <v>2</v>
      </c>
      <c r="B13" s="40" t="s">
        <v>73</v>
      </c>
      <c r="C13" s="46">
        <v>154</v>
      </c>
      <c r="D13" s="40" t="s">
        <v>107</v>
      </c>
      <c r="E13" s="46" t="s">
        <v>109</v>
      </c>
      <c r="F13" s="52">
        <v>3197.85</v>
      </c>
    </row>
    <row r="14" spans="1:6" ht="13.5" thickBot="1">
      <c r="A14" s="57"/>
      <c r="B14" s="58"/>
      <c r="C14" s="59"/>
      <c r="D14" s="60"/>
      <c r="E14" s="61"/>
      <c r="F14" s="62">
        <f>SUM(F12:F13)</f>
        <v>55532.25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Dragos</cp:lastModifiedBy>
  <cp:lastPrinted>2016-03-01T14:40:49Z</cp:lastPrinted>
  <dcterms:created xsi:type="dcterms:W3CDTF">2016-01-19T13:06:09Z</dcterms:created>
  <dcterms:modified xsi:type="dcterms:W3CDTF">2016-05-05T09:47:48Z</dcterms:modified>
  <cp:category/>
  <cp:version/>
  <cp:contentType/>
  <cp:contentStatus/>
</cp:coreProperties>
</file>